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howe\OneDrive\"/>
    </mc:Choice>
  </mc:AlternateContent>
  <bookViews>
    <workbookView xWindow="0" yWindow="0" windowWidth="11010" windowHeight="9090"/>
  </bookViews>
  <sheets>
    <sheet name="Rules" sheetId="8" r:id="rId1"/>
    <sheet name="Transaction Log" sheetId="5" r:id="rId2"/>
    <sheet name="Limited Tracking" sheetId="10" r:id="rId3"/>
    <sheet name="INFO" sheetId="11" r:id="rId4"/>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6" i="10" l="1"/>
  <c r="C5" i="10" l="1"/>
  <c r="G5" i="10"/>
  <c r="C4" i="5"/>
  <c r="F4" i="5"/>
  <c r="U3" i="5" s="1"/>
  <c r="U5" i="5" s="1"/>
  <c r="H53" i="10"/>
  <c r="H49" i="10"/>
  <c r="H45" i="10"/>
  <c r="H41" i="10"/>
  <c r="H37" i="10"/>
  <c r="H33" i="10"/>
  <c r="H29" i="10"/>
  <c r="H25" i="10"/>
  <c r="H21" i="10"/>
  <c r="H17" i="10"/>
  <c r="H13" i="10"/>
  <c r="H9" i="10"/>
  <c r="J57" i="10"/>
  <c r="I57" i="10"/>
  <c r="D57" i="10" l="1"/>
  <c r="F57" i="10"/>
  <c r="H5" i="10"/>
  <c r="H57" i="10"/>
  <c r="R4" i="5"/>
  <c r="O4" i="5" l="1"/>
  <c r="L4" i="5"/>
  <c r="I4" i="5" l="1"/>
  <c r="U4" i="5" l="1"/>
</calcChain>
</file>

<file path=xl/comments1.xml><?xml version="1.0" encoding="utf-8"?>
<comments xmlns="http://schemas.openxmlformats.org/spreadsheetml/2006/main">
  <authors>
    <author>Howe, Natalie Undis</author>
  </authors>
  <commentList>
    <comment ref="B3" authorId="0" shapeId="0">
      <text>
        <r>
          <rPr>
            <sz val="9"/>
            <color indexed="81"/>
            <rFont val="Tahoma"/>
            <family val="2"/>
          </rPr>
          <t>Put in amounts in this column if it's a set amount</t>
        </r>
      </text>
    </comment>
    <comment ref="E3" authorId="0" shapeId="0">
      <text>
        <r>
          <rPr>
            <sz val="9"/>
            <color indexed="81"/>
            <rFont val="Tahoma"/>
            <family val="2"/>
          </rPr>
          <t>Be SPECIFIC about how limited these things are. How many times per week, month, etc.? Do these "roll over", i.e. if you only go to 1 movie in February, can you go to 3 in March?</t>
        </r>
      </text>
    </comment>
    <comment ref="G3" authorId="0" shapeId="0">
      <text>
        <r>
          <rPr>
            <sz val="9"/>
            <color indexed="81"/>
            <rFont val="Tahoma"/>
            <family val="2"/>
          </rPr>
          <t>Use this column to define what "Very Limted" means. Be as specific as you need to be in order to stick to it.</t>
        </r>
      </text>
    </comment>
    <comment ref="I3" authorId="0" shapeId="0">
      <text>
        <r>
          <rPr>
            <sz val="9"/>
            <color indexed="81"/>
            <rFont val="Tahoma"/>
            <family val="2"/>
          </rPr>
          <t xml:space="preserve">Think hard about what goes into this category! Be reasonable with yourself about what can be on this list, and also forgiving if you slip up. </t>
        </r>
      </text>
    </comment>
    <comment ref="G5" authorId="0" shapeId="0">
      <text>
        <r>
          <rPr>
            <sz val="9"/>
            <color indexed="81"/>
            <rFont val="Tahoma"/>
            <family val="2"/>
          </rPr>
          <t>If you're part of a rewards program, use it to your advantage!</t>
        </r>
      </text>
    </comment>
  </commentList>
</comments>
</file>

<file path=xl/comments2.xml><?xml version="1.0" encoding="utf-8"?>
<comments xmlns="http://schemas.openxmlformats.org/spreadsheetml/2006/main">
  <authors>
    <author>Howe, Natalie Undis</author>
  </authors>
  <commentList>
    <comment ref="G3" authorId="0" shapeId="0">
      <text>
        <r>
          <rPr>
            <b/>
            <sz val="9"/>
            <color indexed="81"/>
            <rFont val="Tahoma"/>
            <family val="2"/>
          </rPr>
          <t xml:space="preserve">EX: </t>
        </r>
        <r>
          <rPr>
            <sz val="9"/>
            <color indexed="81"/>
            <rFont val="Tahoma"/>
            <family val="2"/>
          </rPr>
          <t>Credit Cards, Medical Bills, Loans, Car Payments</t>
        </r>
      </text>
    </comment>
    <comment ref="U3" authorId="0" shapeId="0">
      <text>
        <r>
          <rPr>
            <sz val="9"/>
            <color indexed="81"/>
            <rFont val="Tahoma"/>
            <family val="2"/>
          </rPr>
          <t>Sum of all Cash-Based Accounts</t>
        </r>
      </text>
    </comment>
    <comment ref="U4" authorId="0" shapeId="0">
      <text>
        <r>
          <rPr>
            <sz val="9"/>
            <color indexed="81"/>
            <rFont val="Tahoma"/>
            <family val="2"/>
          </rPr>
          <t>Sum of all Debt-Based Accounts</t>
        </r>
      </text>
    </comment>
    <comment ref="H6" authorId="0" shapeId="0">
      <text>
        <r>
          <rPr>
            <sz val="9"/>
            <color indexed="81"/>
            <rFont val="Tahoma"/>
            <family val="2"/>
          </rPr>
          <t>Try to create purposes for different credit cards. In this example, Debt 1 is a card that gives extra cash back on Grocery and Gas purchases, so it's only used for those things. Debt 2 is a travel rewards card, so it's used to purchase plane tickets and for other travel-related purchases only.</t>
        </r>
      </text>
    </comment>
    <comment ref="I6" authorId="0" shapeId="0">
      <text>
        <r>
          <rPr>
            <sz val="9"/>
            <color indexed="81"/>
            <rFont val="Tahoma"/>
            <family val="2"/>
          </rPr>
          <t>In Debt-based accounts, payments should be negative (-) and purchases should be positive (+)</t>
        </r>
      </text>
    </comment>
    <comment ref="B7" authorId="0" shapeId="0">
      <text>
        <r>
          <rPr>
            <sz val="9"/>
            <color indexed="81"/>
            <rFont val="Tahoma"/>
            <family val="2"/>
          </rPr>
          <t xml:space="preserve">1/1 - Reloaded Starbucks Card for January
</t>
        </r>
        <r>
          <rPr>
            <i/>
            <sz val="9"/>
            <color indexed="81"/>
            <rFont val="Tahoma"/>
            <family val="2"/>
          </rPr>
          <t xml:space="preserve">Gift cards are a great way to help limit spending in categories that are easily contained to one card, like coffee for Starbucks. </t>
        </r>
      </text>
    </comment>
    <comment ref="C7" authorId="0" shapeId="0">
      <text>
        <r>
          <rPr>
            <sz val="9"/>
            <color indexed="81"/>
            <rFont val="Tahoma"/>
            <family val="2"/>
          </rPr>
          <t>In Cash-based accounts, deposits should be positive (+) and purchases should be negative (-).</t>
        </r>
      </text>
    </comment>
    <comment ref="E7" authorId="0" shapeId="0">
      <text>
        <r>
          <rPr>
            <sz val="9"/>
            <color indexed="81"/>
            <rFont val="Tahoma"/>
            <family val="2"/>
          </rPr>
          <t>Use &gt; to show transfers between accounts</t>
        </r>
      </text>
    </comment>
    <comment ref="T7" authorId="0" shapeId="0">
      <text>
        <r>
          <rPr>
            <sz val="9"/>
            <color indexed="81"/>
            <rFont val="Tahoma"/>
            <family val="2"/>
          </rPr>
          <t xml:space="preserve">Every time I pull up my version of this document, I note the Net amount above in order to keep track of the changes in my Net Worth over time. </t>
        </r>
      </text>
    </comment>
    <comment ref="B8" authorId="0" shapeId="0">
      <text>
        <r>
          <rPr>
            <sz val="9"/>
            <color indexed="81"/>
            <rFont val="Tahoma"/>
            <family val="2"/>
          </rPr>
          <t xml:space="preserve">Dinner 1/1
</t>
        </r>
        <r>
          <rPr>
            <i/>
            <sz val="9"/>
            <color indexed="81"/>
            <rFont val="Tahoma"/>
            <family val="2"/>
          </rPr>
          <t>For dining out and coffee transactions, I comment the date they were purchased since sometimes the payment posts on a different day. This helps with the "Limited Tracking" sheet.</t>
        </r>
      </text>
    </comment>
    <comment ref="E8" authorId="0" shapeId="0">
      <text>
        <r>
          <rPr>
            <sz val="9"/>
            <color indexed="81"/>
            <rFont val="Tahoma"/>
            <family val="2"/>
          </rPr>
          <t>WD = Withdrawal</t>
        </r>
      </text>
    </comment>
    <comment ref="I8" authorId="0" shapeId="0">
      <text>
        <r>
          <rPr>
            <sz val="9"/>
            <color indexed="81"/>
            <rFont val="Tahoma"/>
            <family val="2"/>
          </rPr>
          <t>I highly recommend a Debt Snowball method for paying off multiple debts, or even just testing out different strategies for paying off a single debt. I've included a link to my favorite site with a Debt Snowball calculator in my blog post.</t>
        </r>
      </text>
    </comment>
    <comment ref="B9" authorId="0" shapeId="0">
      <text>
        <r>
          <rPr>
            <sz val="9"/>
            <color indexed="81"/>
            <rFont val="Tahoma"/>
            <family val="2"/>
          </rPr>
          <t xml:space="preserve">Black Skirt for work - outgrew old one, put in ThredUp pile for donation
</t>
        </r>
        <r>
          <rPr>
            <i/>
            <sz val="9"/>
            <color indexed="81"/>
            <rFont val="Tahoma"/>
            <family val="2"/>
          </rPr>
          <t>Say what &amp; why you purchased if it's in the V. Limited Category.</t>
        </r>
      </text>
    </comment>
    <comment ref="H9" authorId="0" shapeId="0">
      <text>
        <r>
          <rPr>
            <sz val="9"/>
            <color indexed="81"/>
            <rFont val="Tahoma"/>
            <family val="2"/>
          </rPr>
          <t>Sit Still, Look Pretty</t>
        </r>
      </text>
    </comment>
    <comment ref="H10" authorId="0" shapeId="0">
      <text>
        <r>
          <rPr>
            <sz val="9"/>
            <color indexed="81"/>
            <rFont val="Tahoma"/>
            <family val="2"/>
          </rPr>
          <t>New FOB Album</t>
        </r>
      </text>
    </comment>
    <comment ref="H11" authorId="0" shapeId="0">
      <text>
        <r>
          <rPr>
            <sz val="9"/>
            <color indexed="81"/>
            <rFont val="Tahoma"/>
            <family val="2"/>
          </rPr>
          <t>I don't calculate interest in advance, but I add in a note for what interest was added when it comes through in order to keep the balance up to date.</t>
        </r>
      </text>
    </comment>
    <comment ref="B15" authorId="0" shapeId="0">
      <text>
        <r>
          <rPr>
            <sz val="9"/>
            <color indexed="81"/>
            <rFont val="Tahoma"/>
            <family val="2"/>
          </rPr>
          <t>I choose not to categorize transactions between cash accounts.</t>
        </r>
      </text>
    </comment>
  </commentList>
</comments>
</file>

<file path=xl/comments3.xml><?xml version="1.0" encoding="utf-8"?>
<comments xmlns="http://schemas.openxmlformats.org/spreadsheetml/2006/main">
  <authors>
    <author>Howe, Natalie Undis</author>
  </authors>
  <commentList>
    <comment ref="C4" authorId="0" shapeId="0">
      <text>
        <r>
          <rPr>
            <sz val="9"/>
            <color indexed="81"/>
            <rFont val="Tahoma"/>
            <family val="2"/>
          </rPr>
          <t>Since I allow myself 2 dinners and 2 lunches out per week, I track these purchases this way.</t>
        </r>
      </text>
    </comment>
    <comment ref="H5" authorId="0" shapeId="0">
      <text>
        <r>
          <rPr>
            <sz val="9"/>
            <color indexed="81"/>
            <rFont val="Tahoma"/>
            <family val="2"/>
          </rPr>
          <t>This format is good for summing up the purchases when you've set a montly amount to spend on something.</t>
        </r>
      </text>
    </comment>
    <comment ref="I7" authorId="0" shapeId="0">
      <text>
        <r>
          <rPr>
            <sz val="9"/>
            <color indexed="81"/>
            <rFont val="Tahoma"/>
            <family val="2"/>
          </rPr>
          <t xml:space="preserve">I put "x" in half of the weeks in order to remind myself that I'm only allowed 2 movies per month. The x's can move around to different weeks, depending on when I actually purchase movie tickets. This one is rolling, so I'm only allowed 24 movies total for the year. </t>
        </r>
      </text>
    </comment>
    <comment ref="J7" authorId="0" shapeId="0">
      <text>
        <r>
          <rPr>
            <sz val="9"/>
            <color indexed="81"/>
            <rFont val="Tahoma"/>
            <family val="2"/>
          </rPr>
          <t>The "x" in this column was filled in after I made the car wash purchase on Jan. 9th, to remind myself that I've made the allotted car wash purchase for the month and will need to wait until February to get another.</t>
        </r>
      </text>
    </comment>
  </commentList>
</comments>
</file>

<file path=xl/sharedStrings.xml><?xml version="1.0" encoding="utf-8"?>
<sst xmlns="http://schemas.openxmlformats.org/spreadsheetml/2006/main" count="146" uniqueCount="88">
  <si>
    <t>Starting</t>
  </si>
  <si>
    <t>TOTAL</t>
  </si>
  <si>
    <t>(6500 limit)</t>
  </si>
  <si>
    <t>Interest</t>
  </si>
  <si>
    <t>Gas</t>
  </si>
  <si>
    <t>Total Cash</t>
  </si>
  <si>
    <t>Total Debt</t>
  </si>
  <si>
    <t>Net</t>
  </si>
  <si>
    <t>Car Wash</t>
  </si>
  <si>
    <t>Necessities</t>
  </si>
  <si>
    <t>As Needed</t>
  </si>
  <si>
    <t>Limited</t>
  </si>
  <si>
    <t>Very Limited</t>
  </si>
  <si>
    <t>Unless Out</t>
  </si>
  <si>
    <t>Not Allowed</t>
  </si>
  <si>
    <t>Snacks at work</t>
  </si>
  <si>
    <t>Groceries</t>
  </si>
  <si>
    <t>Cell Phone</t>
  </si>
  <si>
    <t>Medicine</t>
  </si>
  <si>
    <t>Credit Card Payments</t>
  </si>
  <si>
    <t>Medical Bills</t>
  </si>
  <si>
    <t>Car Payment</t>
  </si>
  <si>
    <t>Rent/Mortgage</t>
  </si>
  <si>
    <t>Utilities</t>
  </si>
  <si>
    <t>Gifts</t>
  </si>
  <si>
    <t>Stamps &amp; Cards</t>
  </si>
  <si>
    <t>Plane Tickets</t>
  </si>
  <si>
    <t>Misc. Travel Expenses</t>
  </si>
  <si>
    <t>Dinner Out</t>
  </si>
  <si>
    <t>2x/week</t>
  </si>
  <si>
    <t>Lunch Out</t>
  </si>
  <si>
    <t>Coffee</t>
  </si>
  <si>
    <t>$15/month</t>
  </si>
  <si>
    <t>Movies</t>
  </si>
  <si>
    <t>2x/month, rolling</t>
  </si>
  <si>
    <t>Makeup</t>
  </si>
  <si>
    <t>Skincare</t>
  </si>
  <si>
    <t>Haircare</t>
  </si>
  <si>
    <t>Journal Stuff</t>
  </si>
  <si>
    <t>Clothes/Shoes</t>
  </si>
  <si>
    <t>Remaining balance on gift card purchases</t>
  </si>
  <si>
    <t>Subscription boxes/bags</t>
  </si>
  <si>
    <t>Car Insurance</t>
  </si>
  <si>
    <t>Car Service</t>
  </si>
  <si>
    <t>Repairs (car, phone, etc.)</t>
  </si>
  <si>
    <t>Dinner</t>
  </si>
  <si>
    <t>Lunch</t>
  </si>
  <si>
    <t>Movie</t>
  </si>
  <si>
    <t>x</t>
  </si>
  <si>
    <t>Snack at movies</t>
  </si>
  <si>
    <t>Music (iTunes/CDs)</t>
  </si>
  <si>
    <t>Paycheck: December</t>
  </si>
  <si>
    <t>1x/month max</t>
  </si>
  <si>
    <t>CHECKING</t>
  </si>
  <si>
    <t>SAVINGS</t>
  </si>
  <si>
    <t>DEBT 1</t>
  </si>
  <si>
    <t>DEBT 2</t>
  </si>
  <si>
    <t>DEBT 4</t>
  </si>
  <si>
    <t>Amazon Prime Subscription</t>
  </si>
  <si>
    <t>Home Décor</t>
  </si>
  <si>
    <t>Should serve a functional purpose</t>
  </si>
  <si>
    <t>Loan Payment</t>
  </si>
  <si>
    <t>Only new releases from favorite bands</t>
  </si>
  <si>
    <t>Only when replacing a meal or upgrade on point perks</t>
  </si>
  <si>
    <t>Double check for duplicates and donate what's not worn</t>
  </si>
  <si>
    <t>Because it's amazing.</t>
  </si>
  <si>
    <t>"Limited" Category Tracking Sheet</t>
  </si>
  <si>
    <t>DEBT 3</t>
  </si>
  <si>
    <t>Checking&gt;Savings</t>
  </si>
  <si>
    <t>WD: Cash</t>
  </si>
  <si>
    <t>Taxi</t>
  </si>
  <si>
    <t>Hotel</t>
  </si>
  <si>
    <t>Jan Payment D1</t>
  </si>
  <si>
    <t>Jan Payment D2</t>
  </si>
  <si>
    <t>Jan Payment D3</t>
  </si>
  <si>
    <t>Jan Payment D4</t>
  </si>
  <si>
    <t>Chili's</t>
  </si>
  <si>
    <t>Banana Republic</t>
  </si>
  <si>
    <t>Transaction Log</t>
  </si>
  <si>
    <t>Net Worth Tracking</t>
  </si>
  <si>
    <t>Use this sheet to track your limited category purchases. I just press "=" in the cell, and click on the cell from the Transactions Log page to fill in this sheet, but you can also just copy over the numbers.</t>
  </si>
  <si>
    <t>Use this sheet to lay out your rules for the 6 categories. Check out the cells with comments for more ideas in all the sheets!</t>
  </si>
  <si>
    <t>Mindful Money Planning Rules</t>
  </si>
  <si>
    <t xml:space="preserve">Use this sheet to track all of your spending across all cash-based and debt-based accounts. This sheet will also help you track your Net Worth. </t>
  </si>
  <si>
    <t xml:space="preserve">This template was created for the natalieblends blog by the author, and is intended for free use and sharing by its readers. Please do not attempt to take credit for, sell, or otherwise copy the work of the author. </t>
  </si>
  <si>
    <t xml:space="preserve">Sincerely, </t>
  </si>
  <si>
    <t>Natalie</t>
  </si>
  <si>
    <t>https://natalieblends.wordpress.com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</si>
</sst>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_(&quot;$&quot;* \(#,##0.00\);_(&quot;$&quot;* &quot;-&quot;??_);_(@_)"/>
  </numFmts>
  <fonts count="11" x14ac:knownFonts="1">
    <font>
      <sz val="11"/>
      <color theme="1"/>
      <name val="Calibri"/>
      <family val="2"/>
      <scheme val="minor"/>
    </font>
    <font>
      <sz val="11"/>
      <color theme="1"/>
      <name val="Calibri"/>
      <family val="2"/>
      <scheme val="minor"/>
    </font>
    <font>
      <b/>
      <sz val="11"/>
      <color theme="1"/>
      <name val="Calibri"/>
      <family val="2"/>
      <scheme val="minor"/>
    </font>
    <font>
      <sz val="9"/>
      <color indexed="81"/>
      <name val="Tahoma"/>
      <family val="2"/>
    </font>
    <font>
      <b/>
      <sz val="9"/>
      <color indexed="81"/>
      <name val="Tahoma"/>
      <family val="2"/>
    </font>
    <font>
      <sz val="11"/>
      <name val="Calibri"/>
      <family val="2"/>
      <scheme val="minor"/>
    </font>
    <font>
      <b/>
      <sz val="11"/>
      <name val="Calibri"/>
      <family val="2"/>
      <scheme val="minor"/>
    </font>
    <font>
      <i/>
      <sz val="11"/>
      <color theme="1"/>
      <name val="Calibri"/>
      <family val="2"/>
      <scheme val="minor"/>
    </font>
    <font>
      <i/>
      <sz val="9"/>
      <color indexed="81"/>
      <name val="Tahoma"/>
      <family val="2"/>
    </font>
    <font>
      <i/>
      <sz val="11"/>
      <name val="Calibri"/>
      <family val="2"/>
      <scheme val="minor"/>
    </font>
    <font>
      <u/>
      <sz val="11"/>
      <color theme="10"/>
      <name val="Calibri"/>
      <family val="2"/>
      <scheme val="minor"/>
    </font>
  </fonts>
  <fills count="21">
    <fill>
      <patternFill patternType="none"/>
    </fill>
    <fill>
      <patternFill patternType="gray125"/>
    </fill>
    <fill>
      <patternFill patternType="solid">
        <fgColor theme="4"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tint="0.39997558519241921"/>
        <bgColor indexed="64"/>
      </patternFill>
    </fill>
    <fill>
      <patternFill patternType="solid">
        <fgColor theme="7" tint="0.39997558519241921"/>
        <bgColor indexed="64"/>
      </patternFill>
    </fill>
    <fill>
      <patternFill patternType="solid">
        <fgColor rgb="FFFF5D5D"/>
        <bgColor indexed="64"/>
      </patternFill>
    </fill>
    <fill>
      <patternFill patternType="solid">
        <fgColor rgb="FFFFBDBD"/>
        <bgColor indexed="64"/>
      </patternFill>
    </fill>
    <fill>
      <patternFill patternType="solid">
        <fgColor theme="0" tint="-0.14999847407452621"/>
        <bgColor indexed="64"/>
      </patternFill>
    </fill>
    <fill>
      <patternFill patternType="solid">
        <fgColor rgb="FFFFE05B"/>
        <bgColor indexed="64"/>
      </patternFill>
    </fill>
    <fill>
      <patternFill patternType="solid">
        <fgColor rgb="FFFFBDDE"/>
        <bgColor indexed="64"/>
      </patternFill>
    </fill>
    <fill>
      <patternFill patternType="solid">
        <fgColor rgb="FF63E600"/>
        <bgColor indexed="64"/>
      </patternFill>
    </fill>
    <fill>
      <patternFill patternType="solid">
        <fgColor rgb="FF23E3FD"/>
        <bgColor indexed="64"/>
      </patternFill>
    </fill>
    <fill>
      <patternFill patternType="solid">
        <fgColor rgb="FFFF8D3F"/>
        <bgColor indexed="64"/>
      </patternFill>
    </fill>
    <fill>
      <patternFill patternType="solid">
        <fgColor theme="5" tint="0.79998168889431442"/>
        <bgColor indexed="64"/>
      </patternFill>
    </fill>
    <fill>
      <patternFill patternType="solid">
        <fgColor theme="0" tint="-0.249977111117893"/>
        <bgColor indexed="64"/>
      </patternFill>
    </fill>
    <fill>
      <patternFill patternType="solid">
        <fgColor theme="5" tint="0.39997558519241921"/>
        <bgColor indexed="64"/>
      </patternFill>
    </fill>
  </fills>
  <borders count="26">
    <border>
      <left/>
      <right/>
      <top/>
      <bottom/>
      <diagonal/>
    </border>
    <border>
      <left style="thin">
        <color theme="2" tint="-0.24994659260841701"/>
      </left>
      <right style="thin">
        <color theme="2" tint="-0.24994659260841701"/>
      </right>
      <top style="thin">
        <color theme="2" tint="-0.24994659260841701"/>
      </top>
      <bottom style="thin">
        <color theme="2" tint="-0.24994659260841701"/>
      </bottom>
      <diagonal/>
    </border>
    <border>
      <left style="thin">
        <color theme="2" tint="-0.24994659260841701"/>
      </left>
      <right/>
      <top style="thin">
        <color theme="2" tint="-0.24994659260841701"/>
      </top>
      <bottom style="thin">
        <color theme="2" tint="-0.24994659260841701"/>
      </bottom>
      <diagonal/>
    </border>
    <border>
      <left/>
      <right/>
      <top style="thin">
        <color theme="2" tint="-0.24994659260841701"/>
      </top>
      <bottom style="thin">
        <color theme="2" tint="-0.24994659260841701"/>
      </bottom>
      <diagonal/>
    </border>
    <border>
      <left/>
      <right style="thin">
        <color theme="2" tint="-0.24994659260841701"/>
      </right>
      <top style="thin">
        <color theme="2" tint="-0.24994659260841701"/>
      </top>
      <bottom style="thin">
        <color theme="2" tint="-0.24994659260841701"/>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indexed="64"/>
      </left>
      <right style="thin">
        <color indexed="64"/>
      </right>
      <top style="thin">
        <color indexed="64"/>
      </top>
      <bottom style="thin">
        <color indexed="64"/>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style="medium">
        <color indexed="64"/>
      </left>
      <right style="medium">
        <color indexed="64"/>
      </right>
      <top style="medium">
        <color indexed="64"/>
      </top>
      <bottom style="medium">
        <color indexed="64"/>
      </bottom>
      <diagonal/>
    </border>
    <border>
      <left style="thin">
        <color theme="0" tint="-0.14996795556505021"/>
      </left>
      <right style="thin">
        <color theme="0" tint="-0.14996795556505021"/>
      </right>
      <top/>
      <bottom style="thin">
        <color theme="0" tint="-0.14996795556505021"/>
      </bottom>
      <diagonal/>
    </border>
    <border>
      <left style="medium">
        <color indexed="64"/>
      </left>
      <right style="thin">
        <color theme="0" tint="-0.14996795556505021"/>
      </right>
      <top style="thin">
        <color theme="0" tint="-0.14996795556505021"/>
      </top>
      <bottom style="thin">
        <color theme="0" tint="-0.14996795556505021"/>
      </bottom>
      <diagonal/>
    </border>
    <border>
      <left style="thin">
        <color theme="0" tint="-0.14996795556505021"/>
      </left>
      <right style="medium">
        <color indexed="64"/>
      </right>
      <top style="thin">
        <color theme="0" tint="-0.14996795556505021"/>
      </top>
      <bottom style="thin">
        <color theme="0" tint="-0.14996795556505021"/>
      </bottom>
      <diagonal/>
    </border>
    <border>
      <left style="medium">
        <color indexed="64"/>
      </left>
      <right style="thin">
        <color theme="0" tint="-0.14996795556505021"/>
      </right>
      <top style="thin">
        <color theme="0" tint="-0.14996795556505021"/>
      </top>
      <bottom style="medium">
        <color indexed="64"/>
      </bottom>
      <diagonal/>
    </border>
    <border>
      <left style="thin">
        <color theme="0" tint="-0.14996795556505021"/>
      </left>
      <right style="medium">
        <color indexed="64"/>
      </right>
      <top style="thin">
        <color theme="0" tint="-0.14996795556505021"/>
      </top>
      <bottom style="medium">
        <color indexed="64"/>
      </bottom>
      <diagonal/>
    </border>
    <border>
      <left style="medium">
        <color indexed="64"/>
      </left>
      <right style="medium">
        <color indexed="64"/>
      </right>
      <top style="thin">
        <color theme="0" tint="-0.14996795556505021"/>
      </top>
      <bottom style="thin">
        <color theme="0" tint="-0.14996795556505021"/>
      </bottom>
      <diagonal/>
    </border>
    <border>
      <left style="medium">
        <color indexed="64"/>
      </left>
      <right style="medium">
        <color indexed="64"/>
      </right>
      <top style="thin">
        <color theme="0" tint="-0.14996795556505021"/>
      </top>
      <bottom style="medium">
        <color indexed="64"/>
      </bottom>
      <diagonal/>
    </border>
    <border>
      <left style="medium">
        <color indexed="64"/>
      </left>
      <right style="thin">
        <color theme="0" tint="-0.14996795556505021"/>
      </right>
      <top/>
      <bottom style="thin">
        <color theme="0" tint="-0.14996795556505021"/>
      </bottom>
      <diagonal/>
    </border>
    <border>
      <left style="thin">
        <color theme="0" tint="-0.14996795556505021"/>
      </left>
      <right style="medium">
        <color indexed="64"/>
      </right>
      <top/>
      <bottom style="thin">
        <color theme="0" tint="-0.14996795556505021"/>
      </bottom>
      <diagonal/>
    </border>
    <border>
      <left style="medium">
        <color indexed="64"/>
      </left>
      <right style="medium">
        <color indexed="64"/>
      </right>
      <top/>
      <bottom style="thin">
        <color theme="0" tint="-0.14996795556505021"/>
      </bottom>
      <diagonal/>
    </border>
    <border>
      <left style="medium">
        <color indexed="64"/>
      </left>
      <right style="thin">
        <color theme="0" tint="-0.14996795556505021"/>
      </right>
      <top style="medium">
        <color indexed="64"/>
      </top>
      <bottom style="medium">
        <color indexed="64"/>
      </bottom>
      <diagonal/>
    </border>
    <border>
      <left style="thin">
        <color theme="0" tint="-0.14996795556505021"/>
      </left>
      <right style="medium">
        <color indexed="64"/>
      </right>
      <top style="medium">
        <color indexed="64"/>
      </top>
      <bottom style="medium">
        <color indexed="64"/>
      </bottom>
      <diagonal/>
    </border>
    <border>
      <left/>
      <right/>
      <top style="thin">
        <color theme="0" tint="-0.14996795556505021"/>
      </top>
      <bottom style="thin">
        <color theme="0" tint="-0.14996795556505021"/>
      </bottom>
      <diagonal/>
    </border>
    <border>
      <left/>
      <right style="thin">
        <color theme="0" tint="-0.14996795556505021"/>
      </right>
      <top/>
      <bottom/>
      <diagonal/>
    </border>
    <border>
      <left style="thin">
        <color theme="0" tint="-0.14996795556505021"/>
      </left>
      <right/>
      <top/>
      <bottom/>
      <diagonal/>
    </border>
  </borders>
  <cellStyleXfs count="3">
    <xf numFmtId="0" fontId="0" fillId="0" borderId="0"/>
    <xf numFmtId="44" fontId="1" fillId="0" borderId="0" applyFont="0" applyFill="0" applyBorder="0" applyAlignment="0" applyProtection="0"/>
    <xf numFmtId="0" fontId="10" fillId="0" borderId="0" applyNumberFormat="0" applyFill="0" applyBorder="0" applyAlignment="0" applyProtection="0"/>
  </cellStyleXfs>
  <cellXfs count="148">
    <xf numFmtId="0" fontId="0" fillId="0" borderId="0" xfId="0"/>
    <xf numFmtId="44" fontId="0" fillId="0" borderId="0" xfId="0" applyNumberFormat="1"/>
    <xf numFmtId="44" fontId="2" fillId="0" borderId="0" xfId="0" applyNumberFormat="1" applyFont="1"/>
    <xf numFmtId="14" fontId="0" fillId="4" borderId="1" xfId="0" applyNumberFormat="1" applyFill="1" applyBorder="1"/>
    <xf numFmtId="44" fontId="0" fillId="4" borderId="1" xfId="0" applyNumberFormat="1" applyFill="1" applyBorder="1"/>
    <xf numFmtId="14" fontId="0" fillId="2" borderId="1" xfId="0" applyNumberFormat="1" applyFill="1" applyBorder="1"/>
    <xf numFmtId="44" fontId="0" fillId="2" borderId="1" xfId="0" applyNumberFormat="1" applyFill="1" applyBorder="1"/>
    <xf numFmtId="14" fontId="0" fillId="3" borderId="1" xfId="0" applyNumberFormat="1" applyFill="1" applyBorder="1"/>
    <xf numFmtId="44" fontId="0" fillId="3" borderId="1" xfId="0" applyNumberFormat="1" applyFill="1" applyBorder="1"/>
    <xf numFmtId="14" fontId="0" fillId="2" borderId="1" xfId="0" applyNumberFormat="1" applyFont="1" applyFill="1" applyBorder="1"/>
    <xf numFmtId="44" fontId="0" fillId="2" borderId="1" xfId="0" applyNumberFormat="1" applyFont="1" applyFill="1" applyBorder="1"/>
    <xf numFmtId="14" fontId="0" fillId="3" borderId="1" xfId="0" applyNumberFormat="1" applyFont="1" applyFill="1" applyBorder="1"/>
    <xf numFmtId="44" fontId="0" fillId="3" borderId="1" xfId="0" applyNumberFormat="1" applyFont="1" applyFill="1" applyBorder="1"/>
    <xf numFmtId="14" fontId="0" fillId="7" borderId="1" xfId="0" applyNumberFormat="1" applyFill="1" applyBorder="1"/>
    <xf numFmtId="44" fontId="2" fillId="7" borderId="1" xfId="0" applyNumberFormat="1" applyFont="1" applyFill="1" applyBorder="1"/>
    <xf numFmtId="44" fontId="0" fillId="7" borderId="1" xfId="1" applyNumberFormat="1" applyFont="1" applyFill="1" applyBorder="1"/>
    <xf numFmtId="14" fontId="0" fillId="8" borderId="1" xfId="0" applyNumberFormat="1" applyFill="1" applyBorder="1"/>
    <xf numFmtId="44" fontId="2" fillId="8" borderId="1" xfId="0" applyNumberFormat="1" applyFont="1" applyFill="1" applyBorder="1"/>
    <xf numFmtId="44" fontId="0" fillId="8" borderId="1" xfId="1" applyNumberFormat="1" applyFont="1" applyFill="1" applyBorder="1"/>
    <xf numFmtId="14" fontId="0" fillId="6" borderId="1" xfId="0" applyNumberFormat="1" applyFill="1" applyBorder="1"/>
    <xf numFmtId="44" fontId="2" fillId="6" borderId="1" xfId="0" applyNumberFormat="1" applyFont="1" applyFill="1" applyBorder="1"/>
    <xf numFmtId="44" fontId="0" fillId="6" borderId="1" xfId="1" applyNumberFormat="1" applyFont="1" applyFill="1" applyBorder="1"/>
    <xf numFmtId="14" fontId="0" fillId="5" borderId="1" xfId="0" applyNumberFormat="1" applyFill="1" applyBorder="1"/>
    <xf numFmtId="44" fontId="0" fillId="5" borderId="1" xfId="0" applyNumberFormat="1" applyFill="1" applyBorder="1"/>
    <xf numFmtId="14" fontId="0" fillId="5" borderId="1" xfId="0" applyNumberFormat="1" applyFont="1" applyFill="1" applyBorder="1"/>
    <xf numFmtId="44" fontId="0" fillId="5" borderId="1" xfId="0" applyNumberFormat="1" applyFont="1" applyFill="1" applyBorder="1"/>
    <xf numFmtId="14" fontId="0" fillId="9" borderId="1" xfId="0" applyNumberFormat="1" applyFill="1" applyBorder="1"/>
    <xf numFmtId="44" fontId="2" fillId="9" borderId="1" xfId="0" applyNumberFormat="1" applyFont="1" applyFill="1" applyBorder="1"/>
    <xf numFmtId="44" fontId="0" fillId="9" borderId="1" xfId="1" applyNumberFormat="1" applyFont="1" applyFill="1" applyBorder="1"/>
    <xf numFmtId="14" fontId="0" fillId="10" borderId="1" xfId="0" applyNumberFormat="1" applyFill="1" applyBorder="1"/>
    <xf numFmtId="44" fontId="2" fillId="10" borderId="1" xfId="0" applyNumberFormat="1" applyFont="1" applyFill="1" applyBorder="1"/>
    <xf numFmtId="44" fontId="0" fillId="10" borderId="1" xfId="1" applyNumberFormat="1" applyFont="1" applyFill="1" applyBorder="1"/>
    <xf numFmtId="14" fontId="0" fillId="11" borderId="1" xfId="0" applyNumberFormat="1" applyFill="1" applyBorder="1"/>
    <xf numFmtId="44" fontId="0" fillId="11" borderId="1" xfId="0" applyNumberFormat="1" applyFill="1" applyBorder="1"/>
    <xf numFmtId="14" fontId="0" fillId="11" borderId="1" xfId="0" applyNumberFormat="1" applyFont="1" applyFill="1" applyBorder="1"/>
    <xf numFmtId="44" fontId="0" fillId="11" borderId="1" xfId="0" applyNumberFormat="1" applyFont="1" applyFill="1" applyBorder="1"/>
    <xf numFmtId="2" fontId="2" fillId="0" borderId="0" xfId="1" applyNumberFormat="1" applyFont="1"/>
    <xf numFmtId="2" fontId="0" fillId="0" borderId="0" xfId="1" applyNumberFormat="1" applyFont="1"/>
    <xf numFmtId="14" fontId="0" fillId="4" borderId="1" xfId="0" applyNumberFormat="1" applyFont="1" applyFill="1" applyBorder="1"/>
    <xf numFmtId="44" fontId="0" fillId="4" borderId="1" xfId="0" applyNumberFormat="1" applyFont="1" applyFill="1" applyBorder="1"/>
    <xf numFmtId="14" fontId="0" fillId="2" borderId="5" xfId="0" applyNumberFormat="1" applyFont="1" applyFill="1" applyBorder="1"/>
    <xf numFmtId="44" fontId="0" fillId="2" borderId="5" xfId="0" applyNumberFormat="1" applyFont="1" applyFill="1" applyBorder="1"/>
    <xf numFmtId="44" fontId="2" fillId="0" borderId="6" xfId="0" applyNumberFormat="1" applyFont="1" applyBorder="1"/>
    <xf numFmtId="44" fontId="2" fillId="12" borderId="6" xfId="0" applyNumberFormat="1" applyFont="1" applyFill="1" applyBorder="1"/>
    <xf numFmtId="44" fontId="1" fillId="0" borderId="6" xfId="1" applyFont="1" applyBorder="1"/>
    <xf numFmtId="44" fontId="0" fillId="0" borderId="0" xfId="1" applyFont="1"/>
    <xf numFmtId="44" fontId="0" fillId="0" borderId="0" xfId="0" applyNumberFormat="1" applyFont="1"/>
    <xf numFmtId="2" fontId="1" fillId="0" borderId="0" xfId="1" applyNumberFormat="1" applyFont="1"/>
    <xf numFmtId="44" fontId="7" fillId="4" borderId="1" xfId="0" applyNumberFormat="1" applyFont="1" applyFill="1" applyBorder="1"/>
    <xf numFmtId="14" fontId="7" fillId="4" borderId="1" xfId="0" applyNumberFormat="1" applyFont="1" applyFill="1" applyBorder="1"/>
    <xf numFmtId="0" fontId="0" fillId="2" borderId="1" xfId="0" applyFont="1" applyFill="1" applyBorder="1"/>
    <xf numFmtId="44" fontId="5" fillId="5" borderId="1" xfId="0" applyNumberFormat="1" applyFont="1" applyFill="1" applyBorder="1"/>
    <xf numFmtId="0" fontId="5" fillId="2" borderId="1" xfId="0" applyFont="1" applyFill="1" applyBorder="1"/>
    <xf numFmtId="44" fontId="1" fillId="0" borderId="0" xfId="1" applyFont="1"/>
    <xf numFmtId="0" fontId="5" fillId="0" borderId="0" xfId="0" applyFont="1"/>
    <xf numFmtId="44" fontId="0" fillId="15" borderId="1" xfId="0" applyNumberFormat="1" applyFont="1" applyFill="1" applyBorder="1"/>
    <xf numFmtId="44" fontId="0" fillId="16" borderId="1" xfId="0" applyNumberFormat="1" applyFill="1" applyBorder="1"/>
    <xf numFmtId="44" fontId="0" fillId="16" borderId="1" xfId="0" applyNumberFormat="1" applyFont="1" applyFill="1" applyBorder="1"/>
    <xf numFmtId="44" fontId="0" fillId="17" borderId="1" xfId="0" applyNumberFormat="1" applyFont="1" applyFill="1" applyBorder="1"/>
    <xf numFmtId="0" fontId="0" fillId="0" borderId="7" xfId="0" applyBorder="1"/>
    <xf numFmtId="16" fontId="0" fillId="0" borderId="7" xfId="0" applyNumberFormat="1" applyBorder="1"/>
    <xf numFmtId="0" fontId="2" fillId="0" borderId="7" xfId="0" applyFont="1" applyBorder="1"/>
    <xf numFmtId="16" fontId="0" fillId="19" borderId="7" xfId="0" applyNumberFormat="1" applyFill="1" applyBorder="1"/>
    <xf numFmtId="44" fontId="0" fillId="0" borderId="7" xfId="1" applyFont="1" applyBorder="1" applyAlignment="1">
      <alignment horizontal="center"/>
    </xf>
    <xf numFmtId="14" fontId="0" fillId="18" borderId="1" xfId="0" applyNumberFormat="1" applyFill="1" applyBorder="1"/>
    <xf numFmtId="14" fontId="0" fillId="18" borderId="1" xfId="0" applyNumberFormat="1" applyFont="1" applyFill="1" applyBorder="1"/>
    <xf numFmtId="44" fontId="0" fillId="18" borderId="1" xfId="0" applyNumberFormat="1" applyFont="1" applyFill="1" applyBorder="1"/>
    <xf numFmtId="44" fontId="0" fillId="18" borderId="1" xfId="0" applyNumberFormat="1" applyFill="1" applyBorder="1"/>
    <xf numFmtId="14" fontId="0" fillId="20" borderId="1" xfId="0" applyNumberFormat="1" applyFill="1" applyBorder="1"/>
    <xf numFmtId="44" fontId="2" fillId="20" borderId="1" xfId="0" applyNumberFormat="1" applyFont="1" applyFill="1" applyBorder="1"/>
    <xf numFmtId="44" fontId="0" fillId="20" borderId="1" xfId="1" applyNumberFormat="1" applyFont="1" applyFill="1" applyBorder="1"/>
    <xf numFmtId="0" fontId="2" fillId="0" borderId="8" xfId="0" applyFont="1" applyBorder="1"/>
    <xf numFmtId="16" fontId="0" fillId="19" borderId="8" xfId="0" applyNumberFormat="1" applyFill="1" applyBorder="1"/>
    <xf numFmtId="16" fontId="0" fillId="0" borderId="8" xfId="0" applyNumberFormat="1" applyBorder="1"/>
    <xf numFmtId="44" fontId="0" fillId="0" borderId="11" xfId="1" applyFont="1" applyBorder="1" applyAlignment="1">
      <alignment horizontal="center"/>
    </xf>
    <xf numFmtId="44" fontId="0" fillId="19" borderId="12" xfId="1" applyFont="1" applyFill="1" applyBorder="1" applyAlignment="1">
      <alignment horizontal="center"/>
    </xf>
    <xf numFmtId="44" fontId="0" fillId="19" borderId="13" xfId="1" applyFont="1" applyFill="1" applyBorder="1" applyAlignment="1">
      <alignment horizontal="center"/>
    </xf>
    <xf numFmtId="44" fontId="0" fillId="0" borderId="12" xfId="1" applyFont="1" applyBorder="1" applyAlignment="1">
      <alignment horizontal="center"/>
    </xf>
    <xf numFmtId="44" fontId="0" fillId="0" borderId="13" xfId="1" applyFont="1" applyBorder="1" applyAlignment="1">
      <alignment horizontal="center"/>
    </xf>
    <xf numFmtId="44" fontId="0" fillId="0" borderId="15" xfId="1" applyFont="1" applyBorder="1" applyAlignment="1">
      <alignment horizontal="center"/>
    </xf>
    <xf numFmtId="44" fontId="0" fillId="19" borderId="16" xfId="1" applyFont="1" applyFill="1" applyBorder="1" applyAlignment="1">
      <alignment horizontal="center"/>
    </xf>
    <xf numFmtId="44" fontId="0" fillId="0" borderId="16" xfId="1" applyFont="1" applyBorder="1" applyAlignment="1">
      <alignment horizontal="center"/>
    </xf>
    <xf numFmtId="44" fontId="0" fillId="0" borderId="17" xfId="1" applyFont="1" applyBorder="1" applyAlignment="1">
      <alignment horizontal="center"/>
    </xf>
    <xf numFmtId="44" fontId="0" fillId="19" borderId="18" xfId="1" applyFont="1" applyFill="1" applyBorder="1" applyAlignment="1">
      <alignment horizontal="center"/>
    </xf>
    <xf numFmtId="44" fontId="0" fillId="19" borderId="19" xfId="1" applyFont="1" applyFill="1" applyBorder="1" applyAlignment="1">
      <alignment horizontal="center"/>
    </xf>
    <xf numFmtId="44" fontId="0" fillId="19" borderId="20" xfId="1" applyFont="1" applyFill="1" applyBorder="1" applyAlignment="1">
      <alignment horizontal="center"/>
    </xf>
    <xf numFmtId="44" fontId="2" fillId="0" borderId="10" xfId="1" applyFont="1" applyBorder="1" applyAlignment="1">
      <alignment horizontal="center"/>
    </xf>
    <xf numFmtId="44" fontId="2" fillId="0" borderId="14" xfId="1" applyFont="1" applyBorder="1" applyAlignment="1">
      <alignment horizontal="center"/>
    </xf>
    <xf numFmtId="0" fontId="6" fillId="14" borderId="7" xfId="0" applyFont="1" applyFill="1" applyBorder="1"/>
    <xf numFmtId="0" fontId="6" fillId="10" borderId="7" xfId="0" applyFont="1" applyFill="1" applyBorder="1"/>
    <xf numFmtId="0" fontId="6" fillId="0" borderId="7" xfId="0" applyFont="1" applyBorder="1"/>
    <xf numFmtId="0" fontId="6" fillId="0" borderId="9" xfId="0" applyFont="1" applyBorder="1"/>
    <xf numFmtId="0" fontId="5" fillId="0" borderId="7" xfId="0" applyFont="1" applyBorder="1"/>
    <xf numFmtId="44" fontId="5" fillId="0" borderId="7" xfId="1" applyFont="1" applyBorder="1"/>
    <xf numFmtId="0" fontId="9" fillId="0" borderId="7" xfId="0" applyFont="1" applyBorder="1"/>
    <xf numFmtId="0" fontId="5" fillId="0" borderId="9" xfId="0" applyFont="1" applyBorder="1"/>
    <xf numFmtId="0" fontId="6" fillId="17" borderId="7" xfId="0" applyFont="1" applyFill="1" applyBorder="1" applyAlignment="1"/>
    <xf numFmtId="0" fontId="6" fillId="15" borderId="7" xfId="0" applyFont="1" applyFill="1" applyBorder="1" applyAlignment="1"/>
    <xf numFmtId="0" fontId="6" fillId="13" borderId="7" xfId="0" applyFont="1" applyFill="1" applyBorder="1" applyAlignment="1"/>
    <xf numFmtId="0" fontId="6" fillId="16" borderId="7" xfId="0" applyFont="1" applyFill="1" applyBorder="1" applyAlignment="1">
      <alignment horizontal="left"/>
    </xf>
    <xf numFmtId="44" fontId="6" fillId="15" borderId="7" xfId="1" applyFont="1" applyFill="1" applyBorder="1" applyAlignment="1"/>
    <xf numFmtId="0" fontId="0" fillId="0" borderId="8" xfId="0" applyBorder="1"/>
    <xf numFmtId="44" fontId="0" fillId="0" borderId="24" xfId="1" applyFont="1" applyBorder="1" applyAlignment="1">
      <alignment horizontal="center"/>
    </xf>
    <xf numFmtId="44" fontId="0" fillId="0" borderId="25" xfId="1" applyFont="1" applyBorder="1" applyAlignment="1">
      <alignment horizontal="center"/>
    </xf>
    <xf numFmtId="44" fontId="0" fillId="0" borderId="0" xfId="1" applyFont="1" applyBorder="1" applyAlignment="1">
      <alignment horizontal="center"/>
    </xf>
    <xf numFmtId="44" fontId="5" fillId="4" borderId="1" xfId="0" applyNumberFormat="1" applyFont="1" applyFill="1" applyBorder="1"/>
    <xf numFmtId="44" fontId="0" fillId="9" borderId="1" xfId="0" applyNumberFormat="1" applyFont="1" applyFill="1" applyBorder="1"/>
    <xf numFmtId="14" fontId="5" fillId="0" borderId="2" xfId="0" applyNumberFormat="1" applyFont="1" applyFill="1" applyBorder="1"/>
    <xf numFmtId="44" fontId="5" fillId="0" borderId="3" xfId="0" applyNumberFormat="1" applyFont="1" applyFill="1" applyBorder="1"/>
    <xf numFmtId="44" fontId="5" fillId="0" borderId="4" xfId="0" applyNumberFormat="1" applyFont="1" applyFill="1" applyBorder="1"/>
    <xf numFmtId="44" fontId="5" fillId="0" borderId="0" xfId="0" applyNumberFormat="1" applyFont="1" applyFill="1"/>
    <xf numFmtId="44" fontId="6" fillId="0" borderId="0" xfId="0" applyNumberFormat="1" applyFont="1" applyFill="1"/>
    <xf numFmtId="2" fontId="5" fillId="0" borderId="0" xfId="1" applyNumberFormat="1" applyFont="1" applyFill="1"/>
    <xf numFmtId="14" fontId="6" fillId="0" borderId="2" xfId="0" applyNumberFormat="1" applyFont="1" applyFill="1" applyBorder="1"/>
    <xf numFmtId="13" fontId="2" fillId="0" borderId="0" xfId="0" applyNumberFormat="1" applyFont="1"/>
    <xf numFmtId="44" fontId="5" fillId="0" borderId="0" xfId="1" applyFont="1" applyFill="1"/>
    <xf numFmtId="44" fontId="0" fillId="12" borderId="6" xfId="1" applyFont="1" applyFill="1" applyBorder="1"/>
    <xf numFmtId="44" fontId="9" fillId="0" borderId="8" xfId="1" applyFont="1" applyBorder="1" applyAlignment="1">
      <alignment horizontal="left"/>
    </xf>
    <xf numFmtId="44" fontId="9" fillId="0" borderId="23" xfId="1" applyFont="1" applyBorder="1" applyAlignment="1">
      <alignment horizontal="left"/>
    </xf>
    <xf numFmtId="44" fontId="9" fillId="0" borderId="9" xfId="1" applyFont="1" applyBorder="1" applyAlignment="1">
      <alignment horizontal="left"/>
    </xf>
    <xf numFmtId="0" fontId="9" fillId="0" borderId="0" xfId="0" applyNumberFormat="1" applyFont="1" applyFill="1" applyBorder="1" applyAlignment="1">
      <alignment horizontal="left"/>
    </xf>
    <xf numFmtId="44" fontId="2" fillId="12" borderId="0" xfId="0" applyNumberFormat="1" applyFont="1" applyFill="1" applyAlignment="1">
      <alignment horizontal="center"/>
    </xf>
    <xf numFmtId="44" fontId="2" fillId="20" borderId="2" xfId="0" applyNumberFormat="1" applyFont="1" applyFill="1" applyBorder="1" applyAlignment="1">
      <alignment horizontal="center"/>
    </xf>
    <xf numFmtId="44" fontId="2" fillId="20" borderId="3" xfId="0" applyNumberFormat="1" applyFont="1" applyFill="1" applyBorder="1" applyAlignment="1">
      <alignment horizontal="center"/>
    </xf>
    <xf numFmtId="44" fontId="2" fillId="20" borderId="4" xfId="0" applyNumberFormat="1" applyFont="1" applyFill="1" applyBorder="1" applyAlignment="1">
      <alignment horizontal="center"/>
    </xf>
    <xf numFmtId="44" fontId="2" fillId="6" borderId="2" xfId="0" applyNumberFormat="1" applyFont="1" applyFill="1" applyBorder="1" applyAlignment="1">
      <alignment horizontal="center"/>
    </xf>
    <xf numFmtId="44" fontId="2" fillId="6" borderId="3" xfId="0" applyNumberFormat="1" applyFont="1" applyFill="1" applyBorder="1" applyAlignment="1">
      <alignment horizontal="center"/>
    </xf>
    <xf numFmtId="44" fontId="2" fillId="6" borderId="4" xfId="0" applyNumberFormat="1" applyFont="1" applyFill="1" applyBorder="1" applyAlignment="1">
      <alignment horizontal="center"/>
    </xf>
    <xf numFmtId="44" fontId="2" fillId="7" borderId="2" xfId="0" applyNumberFormat="1" applyFont="1" applyFill="1" applyBorder="1" applyAlignment="1">
      <alignment horizontal="center"/>
    </xf>
    <xf numFmtId="44" fontId="2" fillId="7" borderId="3" xfId="0" applyNumberFormat="1" applyFont="1" applyFill="1" applyBorder="1" applyAlignment="1">
      <alignment horizontal="center"/>
    </xf>
    <xf numFmtId="44" fontId="2" fillId="7" borderId="4" xfId="0" applyNumberFormat="1" applyFont="1" applyFill="1" applyBorder="1" applyAlignment="1">
      <alignment horizontal="center"/>
    </xf>
    <xf numFmtId="44" fontId="2" fillId="8" borderId="2" xfId="1" applyNumberFormat="1" applyFont="1" applyFill="1" applyBorder="1" applyAlignment="1">
      <alignment horizontal="center"/>
    </xf>
    <xf numFmtId="44" fontId="2" fillId="8" borderId="3" xfId="1" applyNumberFormat="1" applyFont="1" applyFill="1" applyBorder="1" applyAlignment="1">
      <alignment horizontal="center"/>
    </xf>
    <xf numFmtId="44" fontId="2" fillId="8" borderId="4" xfId="1" applyNumberFormat="1" applyFont="1" applyFill="1" applyBorder="1" applyAlignment="1">
      <alignment horizontal="center"/>
    </xf>
    <xf numFmtId="44" fontId="2" fillId="9" borderId="2" xfId="0" applyNumberFormat="1" applyFont="1" applyFill="1" applyBorder="1" applyAlignment="1">
      <alignment horizontal="center"/>
    </xf>
    <xf numFmtId="44" fontId="2" fillId="9" borderId="3" xfId="0" applyNumberFormat="1" applyFont="1" applyFill="1" applyBorder="1" applyAlignment="1">
      <alignment horizontal="center"/>
    </xf>
    <xf numFmtId="44" fontId="2" fillId="9" borderId="4" xfId="0" applyNumberFormat="1" applyFont="1" applyFill="1" applyBorder="1" applyAlignment="1">
      <alignment horizontal="center"/>
    </xf>
    <xf numFmtId="44" fontId="2" fillId="10" borderId="2" xfId="0" applyNumberFormat="1" applyFont="1" applyFill="1" applyBorder="1" applyAlignment="1">
      <alignment horizontal="center"/>
    </xf>
    <xf numFmtId="44" fontId="2" fillId="10" borderId="3" xfId="0" applyNumberFormat="1" applyFont="1" applyFill="1" applyBorder="1" applyAlignment="1">
      <alignment horizontal="center"/>
    </xf>
    <xf numFmtId="44" fontId="2" fillId="10" borderId="4" xfId="0" applyNumberFormat="1" applyFont="1" applyFill="1" applyBorder="1" applyAlignment="1">
      <alignment horizontal="center"/>
    </xf>
    <xf numFmtId="44" fontId="7" fillId="0" borderId="0" xfId="1" applyFont="1" applyBorder="1" applyAlignment="1">
      <alignment horizontal="center" wrapText="1"/>
    </xf>
    <xf numFmtId="44" fontId="0" fillId="0" borderId="13" xfId="1" applyFont="1" applyFill="1" applyBorder="1" applyAlignment="1">
      <alignment horizontal="center"/>
    </xf>
    <xf numFmtId="44" fontId="2" fillId="0" borderId="21" xfId="1" applyFont="1" applyBorder="1" applyAlignment="1">
      <alignment horizontal="center"/>
    </xf>
    <xf numFmtId="44" fontId="2" fillId="0" borderId="22" xfId="1" applyFont="1" applyBorder="1" applyAlignment="1">
      <alignment horizontal="center"/>
    </xf>
    <xf numFmtId="44" fontId="0" fillId="19" borderId="19" xfId="1" applyFont="1" applyFill="1" applyBorder="1" applyAlignment="1">
      <alignment horizontal="center"/>
    </xf>
    <xf numFmtId="44" fontId="0" fillId="19" borderId="13" xfId="1" applyFont="1" applyFill="1" applyBorder="1" applyAlignment="1">
      <alignment horizontal="center"/>
    </xf>
    <xf numFmtId="0" fontId="0" fillId="0" borderId="0" xfId="0" applyAlignment="1">
      <alignment wrapText="1"/>
    </xf>
    <xf numFmtId="0" fontId="10" fillId="0" borderId="0" xfId="2"/>
  </cellXfs>
  <cellStyles count="3">
    <cellStyle name="Currency" xfId="1" builtinId="4"/>
    <cellStyle name="Hyperlink" xfId="2" builtinId="8"/>
    <cellStyle name="Normal" xfId="0" builtinId="0"/>
  </cellStyles>
  <dxfs count="0"/>
  <tableStyles count="0" defaultTableStyle="TableStyleMedium2" defaultPivotStyle="PivotStyleLight16"/>
  <colors>
    <mruColors>
      <color rgb="FF23E3FD"/>
      <color rgb="FF63E600"/>
      <color rgb="FFFF8D3F"/>
      <color rgb="FF66FFFF"/>
      <color rgb="FFFF5D5D"/>
      <color rgb="FF33CCCC"/>
      <color rgb="FFF200F2"/>
      <color rgb="FFCCCCFF"/>
      <color rgb="FFFFBDDE"/>
      <color rgb="FFFF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4.xml.rels><?xml version="1.0" encoding="UTF-8" standalone="yes"?>
<Relationships xmlns="http://schemas.openxmlformats.org/package/2006/relationships"><Relationship Id="rId1" Type="http://schemas.openxmlformats.org/officeDocument/2006/relationships/hyperlink" Target="https://natalieblends.wordpress.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U56"/>
  <sheetViews>
    <sheetView tabSelected="1" workbookViewId="0">
      <selection activeCell="F13" sqref="F13"/>
    </sheetView>
  </sheetViews>
  <sheetFormatPr defaultRowHeight="15" x14ac:dyDescent="0.25"/>
  <cols>
    <col min="1" max="1" width="20.42578125" style="92" bestFit="1" customWidth="1"/>
    <col min="2" max="2" width="11.85546875" style="93" customWidth="1"/>
    <col min="3" max="3" width="38.28515625" style="92" bestFit="1" customWidth="1"/>
    <col min="4" max="4" width="10.7109375" style="92" bestFit="1" customWidth="1"/>
    <col min="5" max="5" width="16.85546875" style="94" bestFit="1" customWidth="1"/>
    <col min="6" max="6" width="25.85546875" style="92" bestFit="1" customWidth="1"/>
    <col min="7" max="7" width="53" style="94" customWidth="1"/>
    <col min="8" max="8" width="12.140625" style="92" bestFit="1" customWidth="1"/>
    <col min="9" max="9" width="23" style="92" bestFit="1" customWidth="1"/>
    <col min="10" max="10" width="9.140625" style="92"/>
    <col min="11" max="20" width="9.140625" style="54"/>
    <col min="21" max="16384" width="9.140625" style="92"/>
  </cols>
  <sheetData>
    <row r="1" spans="1:21" x14ac:dyDescent="0.25">
      <c r="A1" s="90" t="s">
        <v>82</v>
      </c>
      <c r="C1" s="117" t="s">
        <v>81</v>
      </c>
      <c r="D1" s="118"/>
      <c r="E1" s="118"/>
      <c r="F1" s="118"/>
      <c r="G1" s="118"/>
      <c r="H1" s="118"/>
      <c r="I1" s="119"/>
      <c r="U1" s="95"/>
    </row>
    <row r="2" spans="1:21" x14ac:dyDescent="0.25">
      <c r="U2" s="95"/>
    </row>
    <row r="3" spans="1:21" s="90" customFormat="1" x14ac:dyDescent="0.25">
      <c r="A3" s="97" t="s">
        <v>9</v>
      </c>
      <c r="B3" s="100"/>
      <c r="C3" s="99" t="s">
        <v>10</v>
      </c>
      <c r="D3" s="98" t="s">
        <v>11</v>
      </c>
      <c r="E3" s="98"/>
      <c r="F3" s="96" t="s">
        <v>12</v>
      </c>
      <c r="G3" s="96"/>
      <c r="H3" s="88" t="s">
        <v>13</v>
      </c>
      <c r="I3" s="89" t="s">
        <v>14</v>
      </c>
      <c r="U3" s="91"/>
    </row>
    <row r="4" spans="1:21" x14ac:dyDescent="0.25">
      <c r="A4" s="92" t="s">
        <v>22</v>
      </c>
      <c r="B4" s="93">
        <v>0</v>
      </c>
      <c r="C4" s="92" t="s">
        <v>24</v>
      </c>
      <c r="D4" s="92" t="s">
        <v>28</v>
      </c>
      <c r="E4" s="94" t="s">
        <v>29</v>
      </c>
      <c r="F4" s="92" t="s">
        <v>39</v>
      </c>
      <c r="G4" s="94" t="s">
        <v>64</v>
      </c>
      <c r="H4" s="92" t="s">
        <v>35</v>
      </c>
      <c r="I4" s="92" t="s">
        <v>15</v>
      </c>
      <c r="U4" s="95"/>
    </row>
    <row r="5" spans="1:21" x14ac:dyDescent="0.25">
      <c r="A5" s="92" t="s">
        <v>23</v>
      </c>
      <c r="B5" s="93">
        <v>0</v>
      </c>
      <c r="C5" s="92" t="s">
        <v>25</v>
      </c>
      <c r="D5" s="92" t="s">
        <v>30</v>
      </c>
      <c r="E5" s="94" t="s">
        <v>29</v>
      </c>
      <c r="F5" s="92" t="s">
        <v>49</v>
      </c>
      <c r="G5" s="94" t="s">
        <v>63</v>
      </c>
      <c r="H5" s="92" t="s">
        <v>36</v>
      </c>
      <c r="I5" s="92" t="s">
        <v>41</v>
      </c>
      <c r="U5" s="95"/>
    </row>
    <row r="6" spans="1:21" x14ac:dyDescent="0.25">
      <c r="A6" s="92" t="s">
        <v>16</v>
      </c>
      <c r="C6" s="92" t="s">
        <v>26</v>
      </c>
      <c r="D6" s="92" t="s">
        <v>31</v>
      </c>
      <c r="E6" s="94" t="s">
        <v>32</v>
      </c>
      <c r="F6" s="92" t="s">
        <v>50</v>
      </c>
      <c r="G6" s="94" t="s">
        <v>62</v>
      </c>
      <c r="H6" s="92" t="s">
        <v>37</v>
      </c>
      <c r="U6" s="95"/>
    </row>
    <row r="7" spans="1:21" x14ac:dyDescent="0.25">
      <c r="A7" s="92" t="s">
        <v>4</v>
      </c>
      <c r="C7" s="92" t="s">
        <v>27</v>
      </c>
      <c r="D7" s="92" t="s">
        <v>33</v>
      </c>
      <c r="E7" s="94" t="s">
        <v>34</v>
      </c>
      <c r="F7" s="92" t="s">
        <v>59</v>
      </c>
      <c r="G7" s="94" t="s">
        <v>60</v>
      </c>
      <c r="H7" s="92" t="s">
        <v>38</v>
      </c>
      <c r="U7" s="95"/>
    </row>
    <row r="8" spans="1:21" x14ac:dyDescent="0.25">
      <c r="A8" s="92" t="s">
        <v>17</v>
      </c>
      <c r="B8" s="93">
        <v>0</v>
      </c>
      <c r="C8" s="92" t="s">
        <v>40</v>
      </c>
      <c r="D8" s="92" t="s">
        <v>8</v>
      </c>
      <c r="E8" s="94" t="s">
        <v>52</v>
      </c>
      <c r="F8" s="92" t="s">
        <v>58</v>
      </c>
      <c r="G8" s="94" t="s">
        <v>65</v>
      </c>
      <c r="U8" s="95"/>
    </row>
    <row r="9" spans="1:21" x14ac:dyDescent="0.25">
      <c r="A9" s="92" t="s">
        <v>61</v>
      </c>
      <c r="B9" s="93">
        <v>0</v>
      </c>
      <c r="C9" s="92" t="s">
        <v>44</v>
      </c>
      <c r="G9" s="92"/>
      <c r="U9" s="95"/>
    </row>
    <row r="10" spans="1:21" x14ac:dyDescent="0.25">
      <c r="A10" s="92" t="s">
        <v>42</v>
      </c>
      <c r="B10" s="93">
        <v>0</v>
      </c>
      <c r="C10" s="92" t="s">
        <v>43</v>
      </c>
      <c r="U10" s="95"/>
    </row>
    <row r="11" spans="1:21" x14ac:dyDescent="0.25">
      <c r="A11" s="92" t="s">
        <v>21</v>
      </c>
      <c r="B11" s="93">
        <v>0</v>
      </c>
      <c r="G11" s="92"/>
      <c r="U11" s="95"/>
    </row>
    <row r="12" spans="1:21" x14ac:dyDescent="0.25">
      <c r="A12" s="92" t="s">
        <v>19</v>
      </c>
      <c r="U12" s="95"/>
    </row>
    <row r="13" spans="1:21" x14ac:dyDescent="0.25">
      <c r="A13" s="92" t="s">
        <v>20</v>
      </c>
      <c r="U13" s="95"/>
    </row>
    <row r="14" spans="1:21" x14ac:dyDescent="0.25">
      <c r="A14" s="92" t="s">
        <v>18</v>
      </c>
      <c r="U14" s="95"/>
    </row>
    <row r="15" spans="1:21" x14ac:dyDescent="0.25">
      <c r="U15" s="95"/>
    </row>
    <row r="16" spans="1:21" x14ac:dyDescent="0.25">
      <c r="U16" s="95"/>
    </row>
    <row r="17" spans="21:21" x14ac:dyDescent="0.25">
      <c r="U17" s="95"/>
    </row>
    <row r="18" spans="21:21" x14ac:dyDescent="0.25">
      <c r="U18" s="95"/>
    </row>
    <row r="19" spans="21:21" x14ac:dyDescent="0.25">
      <c r="U19" s="95"/>
    </row>
    <row r="20" spans="21:21" x14ac:dyDescent="0.25">
      <c r="U20" s="95"/>
    </row>
    <row r="21" spans="21:21" x14ac:dyDescent="0.25">
      <c r="U21" s="95"/>
    </row>
    <row r="22" spans="21:21" x14ac:dyDescent="0.25">
      <c r="U22" s="95"/>
    </row>
    <row r="23" spans="21:21" x14ac:dyDescent="0.25">
      <c r="U23" s="95"/>
    </row>
    <row r="24" spans="21:21" x14ac:dyDescent="0.25">
      <c r="U24" s="95"/>
    </row>
    <row r="25" spans="21:21" x14ac:dyDescent="0.25">
      <c r="U25" s="95"/>
    </row>
    <row r="26" spans="21:21" x14ac:dyDescent="0.25">
      <c r="U26" s="95"/>
    </row>
    <row r="27" spans="21:21" x14ac:dyDescent="0.25">
      <c r="U27" s="95"/>
    </row>
    <row r="28" spans="21:21" x14ac:dyDescent="0.25">
      <c r="U28" s="95"/>
    </row>
    <row r="29" spans="21:21" x14ac:dyDescent="0.25">
      <c r="U29" s="95"/>
    </row>
    <row r="30" spans="21:21" x14ac:dyDescent="0.25">
      <c r="U30" s="95"/>
    </row>
    <row r="31" spans="21:21" x14ac:dyDescent="0.25">
      <c r="U31" s="95"/>
    </row>
    <row r="32" spans="21:21" x14ac:dyDescent="0.25">
      <c r="U32" s="95"/>
    </row>
    <row r="33" spans="21:21" x14ac:dyDescent="0.25">
      <c r="U33" s="95"/>
    </row>
    <row r="34" spans="21:21" x14ac:dyDescent="0.25">
      <c r="U34" s="95"/>
    </row>
    <row r="35" spans="21:21" x14ac:dyDescent="0.25">
      <c r="U35" s="95"/>
    </row>
    <row r="36" spans="21:21" x14ac:dyDescent="0.25">
      <c r="U36" s="95"/>
    </row>
    <row r="37" spans="21:21" x14ac:dyDescent="0.25">
      <c r="U37" s="95"/>
    </row>
    <row r="38" spans="21:21" x14ac:dyDescent="0.25">
      <c r="U38" s="95"/>
    </row>
    <row r="39" spans="21:21" x14ac:dyDescent="0.25">
      <c r="U39" s="95"/>
    </row>
    <row r="40" spans="21:21" x14ac:dyDescent="0.25">
      <c r="U40" s="95"/>
    </row>
    <row r="41" spans="21:21" x14ac:dyDescent="0.25">
      <c r="U41" s="95"/>
    </row>
    <row r="42" spans="21:21" x14ac:dyDescent="0.25">
      <c r="U42" s="95"/>
    </row>
    <row r="43" spans="21:21" x14ac:dyDescent="0.25">
      <c r="U43" s="95"/>
    </row>
    <row r="44" spans="21:21" x14ac:dyDescent="0.25">
      <c r="U44" s="95"/>
    </row>
    <row r="45" spans="21:21" x14ac:dyDescent="0.25">
      <c r="U45" s="95"/>
    </row>
    <row r="46" spans="21:21" x14ac:dyDescent="0.25">
      <c r="U46" s="95"/>
    </row>
    <row r="47" spans="21:21" x14ac:dyDescent="0.25">
      <c r="U47" s="95"/>
    </row>
    <row r="48" spans="21:21" x14ac:dyDescent="0.25">
      <c r="U48" s="95"/>
    </row>
    <row r="49" spans="21:21" x14ac:dyDescent="0.25">
      <c r="U49" s="95"/>
    </row>
    <row r="50" spans="21:21" x14ac:dyDescent="0.25">
      <c r="U50" s="95"/>
    </row>
    <row r="51" spans="21:21" x14ac:dyDescent="0.25">
      <c r="U51" s="95"/>
    </row>
    <row r="52" spans="21:21" x14ac:dyDescent="0.25">
      <c r="U52" s="95"/>
    </row>
    <row r="53" spans="21:21" x14ac:dyDescent="0.25">
      <c r="U53" s="95"/>
    </row>
    <row r="54" spans="21:21" x14ac:dyDescent="0.25">
      <c r="U54" s="95"/>
    </row>
    <row r="55" spans="21:21" x14ac:dyDescent="0.25">
      <c r="U55" s="95"/>
    </row>
    <row r="56" spans="21:21" x14ac:dyDescent="0.25">
      <c r="U56" s="95"/>
    </row>
  </sheetData>
  <mergeCells count="1">
    <mergeCell ref="C1:I1"/>
  </mergeCells>
  <pageMargins left="0.7" right="0.7"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Y122"/>
  <sheetViews>
    <sheetView workbookViewId="0">
      <selection activeCell="F15" sqref="F15"/>
    </sheetView>
  </sheetViews>
  <sheetFormatPr defaultColWidth="11.28515625" defaultRowHeight="15" x14ac:dyDescent="0.25"/>
  <cols>
    <col min="1" max="1" width="11.28515625" style="3" bestFit="1" customWidth="1"/>
    <col min="2" max="2" width="22.5703125" style="4" bestFit="1" customWidth="1"/>
    <col min="3" max="3" width="11.85546875" style="4" bestFit="1" customWidth="1"/>
    <col min="4" max="4" width="10.7109375" style="7" bestFit="1" customWidth="1"/>
    <col min="5" max="5" width="18.28515625" style="8" bestFit="1" customWidth="1"/>
    <col min="6" max="6" width="11.28515625" style="8" bestFit="1" customWidth="1"/>
    <col min="7" max="7" width="11.28515625" style="5" bestFit="1" customWidth="1"/>
    <col min="8" max="8" width="19.7109375" style="6" bestFit="1" customWidth="1"/>
    <col min="9" max="9" width="11.28515625" style="6" bestFit="1" customWidth="1"/>
    <col min="10" max="10" width="11.28515625" style="22" bestFit="1" customWidth="1"/>
    <col min="11" max="11" width="17.7109375" style="23" bestFit="1" customWidth="1"/>
    <col min="12" max="12" width="11.28515625" style="23" bestFit="1" customWidth="1"/>
    <col min="13" max="13" width="10.7109375" style="32" bestFit="1" customWidth="1"/>
    <col min="14" max="14" width="16.85546875" style="33" bestFit="1" customWidth="1"/>
    <col min="15" max="15" width="9" style="33" bestFit="1" customWidth="1"/>
    <col min="16" max="16" width="10.7109375" style="64" bestFit="1" customWidth="1"/>
    <col min="17" max="17" width="16.85546875" style="67" bestFit="1" customWidth="1"/>
    <col min="18" max="18" width="10.5703125" style="67" bestFit="1" customWidth="1"/>
    <col min="19" max="19" width="3.42578125" style="1" customWidth="1"/>
    <col min="20" max="20" width="12.28515625" style="2" bestFit="1" customWidth="1"/>
    <col min="21" max="21" width="12.5703125" style="45" customWidth="1"/>
    <col min="22" max="22" width="11.28515625" style="37" bestFit="1" customWidth="1"/>
    <col min="23" max="23" width="9.7109375" style="37" bestFit="1" customWidth="1"/>
    <col min="24" max="24" width="9.7109375" style="1" bestFit="1" customWidth="1"/>
    <col min="25" max="25" width="10.5703125" style="1" bestFit="1" customWidth="1"/>
    <col min="26" max="16384" width="11.28515625" style="1"/>
  </cols>
  <sheetData>
    <row r="1" spans="1:25" s="110" customFormat="1" x14ac:dyDescent="0.25">
      <c r="A1" s="113" t="s">
        <v>78</v>
      </c>
      <c r="B1" s="108"/>
      <c r="C1" s="120" t="s">
        <v>83</v>
      </c>
      <c r="D1" s="120"/>
      <c r="E1" s="120"/>
      <c r="F1" s="120"/>
      <c r="G1" s="120"/>
      <c r="H1" s="120"/>
      <c r="I1" s="120"/>
      <c r="J1" s="120"/>
      <c r="K1" s="120"/>
      <c r="L1" s="120"/>
      <c r="M1" s="120"/>
      <c r="N1" s="120"/>
      <c r="O1" s="120"/>
      <c r="P1" s="120"/>
      <c r="Q1" s="120"/>
      <c r="R1" s="120"/>
      <c r="S1" s="120"/>
      <c r="T1" s="120"/>
      <c r="U1" s="120"/>
      <c r="V1" s="120"/>
      <c r="W1" s="112"/>
    </row>
    <row r="2" spans="1:25" s="110" customFormat="1" x14ac:dyDescent="0.25">
      <c r="A2" s="107"/>
      <c r="B2" s="108"/>
      <c r="C2" s="109"/>
      <c r="D2" s="107"/>
      <c r="E2" s="108"/>
      <c r="F2" s="109"/>
      <c r="G2" s="107"/>
      <c r="H2" s="108"/>
      <c r="I2" s="109"/>
      <c r="J2" s="107"/>
      <c r="K2" s="108"/>
      <c r="L2" s="109"/>
      <c r="M2" s="107"/>
      <c r="N2" s="108"/>
      <c r="O2" s="109"/>
      <c r="P2" s="107"/>
      <c r="Q2" s="108"/>
      <c r="R2" s="109"/>
      <c r="T2" s="111"/>
      <c r="U2" s="115"/>
      <c r="V2" s="112"/>
      <c r="W2" s="112"/>
    </row>
    <row r="3" spans="1:25" x14ac:dyDescent="0.25">
      <c r="A3" s="125" t="s">
        <v>53</v>
      </c>
      <c r="B3" s="126"/>
      <c r="C3" s="127"/>
      <c r="D3" s="128" t="s">
        <v>54</v>
      </c>
      <c r="E3" s="129"/>
      <c r="F3" s="130"/>
      <c r="G3" s="131" t="s">
        <v>55</v>
      </c>
      <c r="H3" s="132"/>
      <c r="I3" s="133"/>
      <c r="J3" s="134" t="s">
        <v>56</v>
      </c>
      <c r="K3" s="135"/>
      <c r="L3" s="136"/>
      <c r="M3" s="137" t="s">
        <v>67</v>
      </c>
      <c r="N3" s="138"/>
      <c r="O3" s="139"/>
      <c r="P3" s="122" t="s">
        <v>57</v>
      </c>
      <c r="Q3" s="123"/>
      <c r="R3" s="124"/>
      <c r="T3" s="42" t="s">
        <v>5</v>
      </c>
      <c r="U3" s="44">
        <f>SUM(C4,F4)</f>
        <v>3771.01</v>
      </c>
      <c r="W3" s="36"/>
    </row>
    <row r="4" spans="1:25" x14ac:dyDescent="0.25">
      <c r="A4" s="19"/>
      <c r="B4" s="20" t="s">
        <v>1</v>
      </c>
      <c r="C4" s="21">
        <f>SUM(C5:C201)</f>
        <v>2721</v>
      </c>
      <c r="D4" s="13"/>
      <c r="E4" s="14" t="s">
        <v>1</v>
      </c>
      <c r="F4" s="15">
        <f>SUM(F5:F201)</f>
        <v>1050.01</v>
      </c>
      <c r="G4" s="16" t="s">
        <v>2</v>
      </c>
      <c r="H4" s="17" t="s">
        <v>1</v>
      </c>
      <c r="I4" s="18">
        <f>SUM(I5:I201)</f>
        <v>1480</v>
      </c>
      <c r="J4" s="26"/>
      <c r="K4" s="27" t="s">
        <v>1</v>
      </c>
      <c r="L4" s="28">
        <f>SUM(L5:L201)</f>
        <v>1289</v>
      </c>
      <c r="M4" s="29"/>
      <c r="N4" s="30" t="s">
        <v>1</v>
      </c>
      <c r="O4" s="31">
        <f>SUM(O5:O201)</f>
        <v>335</v>
      </c>
      <c r="P4" s="68"/>
      <c r="Q4" s="69" t="s">
        <v>1</v>
      </c>
      <c r="R4" s="70">
        <f>SUM(R5:R201)</f>
        <v>900</v>
      </c>
      <c r="T4" s="42" t="s">
        <v>6</v>
      </c>
      <c r="U4" s="44">
        <f>SUM(I4,L4,O4,R4)</f>
        <v>4004</v>
      </c>
    </row>
    <row r="5" spans="1:25" x14ac:dyDescent="0.25">
      <c r="A5" s="38">
        <v>43101</v>
      </c>
      <c r="B5" s="39" t="s">
        <v>0</v>
      </c>
      <c r="C5" s="39">
        <v>1000</v>
      </c>
      <c r="D5" s="11">
        <v>43101</v>
      </c>
      <c r="E5" s="12" t="s">
        <v>0</v>
      </c>
      <c r="F5" s="12">
        <v>1000</v>
      </c>
      <c r="G5" s="9">
        <v>43101</v>
      </c>
      <c r="H5" s="10" t="s">
        <v>0</v>
      </c>
      <c r="I5" s="10">
        <v>1500</v>
      </c>
      <c r="J5" s="24">
        <v>43101</v>
      </c>
      <c r="K5" s="25" t="s">
        <v>0</v>
      </c>
      <c r="L5" s="25">
        <v>750</v>
      </c>
      <c r="M5" s="34">
        <v>43101</v>
      </c>
      <c r="N5" s="35" t="s">
        <v>0</v>
      </c>
      <c r="O5" s="35">
        <v>350</v>
      </c>
      <c r="P5" s="65">
        <v>43101</v>
      </c>
      <c r="Q5" s="66" t="s">
        <v>0</v>
      </c>
      <c r="R5" s="66">
        <v>1000</v>
      </c>
      <c r="T5" s="43" t="s">
        <v>7</v>
      </c>
      <c r="U5" s="116">
        <f>U3-U4</f>
        <v>-232.98999999999978</v>
      </c>
    </row>
    <row r="6" spans="1:25" x14ac:dyDescent="0.25">
      <c r="A6" s="38">
        <v>43101</v>
      </c>
      <c r="B6" s="39" t="s">
        <v>51</v>
      </c>
      <c r="C6" s="39">
        <v>2500</v>
      </c>
      <c r="D6" s="11">
        <v>43115</v>
      </c>
      <c r="E6" s="12" t="s">
        <v>3</v>
      </c>
      <c r="F6" s="12">
        <v>0.01</v>
      </c>
      <c r="G6" s="9">
        <v>43102</v>
      </c>
      <c r="H6" s="55" t="s">
        <v>16</v>
      </c>
      <c r="I6" s="10">
        <v>100</v>
      </c>
      <c r="J6" s="22">
        <v>43102</v>
      </c>
      <c r="K6" s="56" t="s">
        <v>26</v>
      </c>
      <c r="L6" s="23">
        <v>400</v>
      </c>
      <c r="M6" s="34">
        <v>43103</v>
      </c>
      <c r="N6" s="35" t="s">
        <v>3</v>
      </c>
      <c r="O6" s="35">
        <v>10</v>
      </c>
      <c r="P6" s="65">
        <v>43105</v>
      </c>
      <c r="Q6" s="55" t="s">
        <v>75</v>
      </c>
      <c r="R6" s="66">
        <v>-100</v>
      </c>
      <c r="T6" s="1"/>
      <c r="V6" s="1"/>
      <c r="W6" s="1"/>
    </row>
    <row r="7" spans="1:25" x14ac:dyDescent="0.25">
      <c r="A7" s="38">
        <v>43101</v>
      </c>
      <c r="B7" s="106" t="s">
        <v>31</v>
      </c>
      <c r="C7" s="39">
        <v>-15</v>
      </c>
      <c r="D7" s="11">
        <v>43118</v>
      </c>
      <c r="E7" s="12" t="s">
        <v>68</v>
      </c>
      <c r="F7" s="12">
        <v>100</v>
      </c>
      <c r="G7" s="9">
        <v>43102</v>
      </c>
      <c r="H7" s="55" t="s">
        <v>4</v>
      </c>
      <c r="I7" s="10">
        <v>35</v>
      </c>
      <c r="J7" s="22">
        <v>43102</v>
      </c>
      <c r="K7" s="56" t="s">
        <v>70</v>
      </c>
      <c r="L7" s="23">
        <v>25</v>
      </c>
      <c r="M7" s="34">
        <v>43105</v>
      </c>
      <c r="N7" s="55" t="s">
        <v>74</v>
      </c>
      <c r="O7" s="35">
        <v>-25</v>
      </c>
      <c r="P7" s="65"/>
      <c r="Q7" s="66"/>
      <c r="R7" s="66"/>
      <c r="T7" s="121" t="s">
        <v>79</v>
      </c>
      <c r="U7" s="121"/>
    </row>
    <row r="8" spans="1:25" x14ac:dyDescent="0.25">
      <c r="A8" s="38">
        <v>43102</v>
      </c>
      <c r="B8" s="106" t="s">
        <v>76</v>
      </c>
      <c r="C8" s="39">
        <v>-45</v>
      </c>
      <c r="D8" s="11">
        <v>43125</v>
      </c>
      <c r="E8" s="12" t="s">
        <v>69</v>
      </c>
      <c r="F8" s="12">
        <v>-50</v>
      </c>
      <c r="G8" s="9">
        <v>43105</v>
      </c>
      <c r="H8" s="55" t="s">
        <v>72</v>
      </c>
      <c r="I8" s="10">
        <v>-300</v>
      </c>
      <c r="J8" s="24">
        <v>43102</v>
      </c>
      <c r="K8" s="56" t="s">
        <v>71</v>
      </c>
      <c r="L8" s="25">
        <v>175</v>
      </c>
      <c r="M8" s="34"/>
      <c r="N8" s="35"/>
      <c r="O8" s="35"/>
      <c r="P8" s="65"/>
      <c r="Q8" s="66"/>
      <c r="R8" s="66"/>
      <c r="T8" s="114">
        <v>6.6666666666666666E-2</v>
      </c>
      <c r="U8" s="45">
        <v>-182.99</v>
      </c>
    </row>
    <row r="9" spans="1:25" x14ac:dyDescent="0.25">
      <c r="A9" s="38">
        <v>43104</v>
      </c>
      <c r="B9" s="58" t="s">
        <v>77</v>
      </c>
      <c r="C9" s="39">
        <v>-35</v>
      </c>
      <c r="D9" s="11"/>
      <c r="E9" s="12"/>
      <c r="F9" s="12"/>
      <c r="G9" s="9">
        <v>43109</v>
      </c>
      <c r="H9" s="55" t="s">
        <v>16</v>
      </c>
      <c r="I9" s="10">
        <v>100</v>
      </c>
      <c r="J9" s="24">
        <v>43104</v>
      </c>
      <c r="K9" s="25" t="s">
        <v>3</v>
      </c>
      <c r="L9" s="25">
        <v>14</v>
      </c>
      <c r="M9" s="34"/>
      <c r="N9" s="35"/>
      <c r="O9" s="35"/>
      <c r="P9" s="65"/>
      <c r="Q9" s="66"/>
      <c r="R9" s="66"/>
      <c r="T9" s="114">
        <v>0.04</v>
      </c>
      <c r="U9" s="45">
        <v>-232.99</v>
      </c>
    </row>
    <row r="10" spans="1:25" x14ac:dyDescent="0.25">
      <c r="A10" s="38">
        <v>43105</v>
      </c>
      <c r="B10" s="55" t="s">
        <v>72</v>
      </c>
      <c r="C10" s="39">
        <v>-300</v>
      </c>
      <c r="D10" s="11"/>
      <c r="E10" s="12"/>
      <c r="F10" s="12"/>
      <c r="G10" s="9">
        <v>43109</v>
      </c>
      <c r="H10" s="55" t="s">
        <v>4</v>
      </c>
      <c r="I10" s="10">
        <v>35</v>
      </c>
      <c r="J10" s="24">
        <v>43105</v>
      </c>
      <c r="K10" s="55" t="s">
        <v>73</v>
      </c>
      <c r="L10" s="25">
        <v>-75</v>
      </c>
      <c r="M10" s="34"/>
      <c r="N10" s="35"/>
      <c r="O10" s="35"/>
      <c r="P10" s="65"/>
      <c r="Q10" s="66"/>
      <c r="R10" s="66"/>
    </row>
    <row r="11" spans="1:25" x14ac:dyDescent="0.25">
      <c r="A11" s="38">
        <v>43105</v>
      </c>
      <c r="B11" s="55" t="s">
        <v>73</v>
      </c>
      <c r="C11" s="39">
        <v>-75</v>
      </c>
      <c r="D11" s="11"/>
      <c r="E11" s="12"/>
      <c r="F11" s="12"/>
      <c r="G11" s="9">
        <v>43115</v>
      </c>
      <c r="H11" s="10" t="s">
        <v>3</v>
      </c>
      <c r="I11" s="10">
        <v>10</v>
      </c>
      <c r="J11" s="24"/>
      <c r="K11" s="25"/>
      <c r="L11" s="25"/>
      <c r="M11" s="34"/>
      <c r="N11" s="35"/>
      <c r="O11" s="35"/>
      <c r="P11" s="65"/>
      <c r="Q11" s="66"/>
      <c r="R11" s="66"/>
      <c r="T11" s="1"/>
      <c r="V11" s="1"/>
    </row>
    <row r="12" spans="1:25" x14ac:dyDescent="0.25">
      <c r="A12" s="38">
        <v>43105</v>
      </c>
      <c r="B12" s="55" t="s">
        <v>74</v>
      </c>
      <c r="C12" s="39">
        <v>-100</v>
      </c>
      <c r="D12" s="11"/>
      <c r="E12" s="12"/>
      <c r="F12" s="12"/>
      <c r="G12" s="9"/>
      <c r="H12" s="10"/>
      <c r="I12" s="10"/>
      <c r="J12" s="24"/>
      <c r="K12" s="25"/>
      <c r="L12" s="25"/>
      <c r="M12" s="34"/>
      <c r="N12" s="35"/>
      <c r="O12" s="35"/>
      <c r="P12" s="65"/>
      <c r="Q12" s="66"/>
      <c r="R12" s="66"/>
      <c r="T12" s="1"/>
      <c r="V12" s="1"/>
    </row>
    <row r="13" spans="1:25" x14ac:dyDescent="0.25">
      <c r="A13" s="38">
        <v>43105</v>
      </c>
      <c r="B13" s="55" t="s">
        <v>75</v>
      </c>
      <c r="C13" s="39">
        <v>-100</v>
      </c>
      <c r="D13" s="11"/>
      <c r="E13" s="12"/>
      <c r="F13" s="12"/>
      <c r="G13" s="9"/>
      <c r="H13" s="50"/>
      <c r="I13" s="10"/>
      <c r="J13" s="24"/>
      <c r="K13" s="25"/>
      <c r="L13" s="25"/>
      <c r="M13" s="34"/>
      <c r="N13" s="35"/>
      <c r="O13" s="35"/>
      <c r="P13" s="65"/>
      <c r="Q13" s="66"/>
      <c r="R13" s="66"/>
      <c r="T13" s="1"/>
      <c r="V13" s="1"/>
      <c r="W13" s="47"/>
      <c r="X13" s="46"/>
      <c r="Y13" s="46"/>
    </row>
    <row r="14" spans="1:25" x14ac:dyDescent="0.25">
      <c r="A14" s="38">
        <v>43109</v>
      </c>
      <c r="B14" s="57" t="s">
        <v>8</v>
      </c>
      <c r="C14" s="39">
        <v>-9</v>
      </c>
      <c r="D14" s="11"/>
      <c r="E14" s="12"/>
      <c r="F14" s="12"/>
      <c r="G14" s="9"/>
      <c r="H14" s="10"/>
      <c r="I14" s="10"/>
      <c r="J14" s="24"/>
      <c r="K14" s="25"/>
      <c r="L14" s="25"/>
      <c r="M14" s="34"/>
      <c r="N14" s="35"/>
      <c r="O14" s="35"/>
      <c r="P14" s="65"/>
      <c r="Q14" s="66"/>
      <c r="R14" s="66"/>
      <c r="T14" s="1"/>
      <c r="V14" s="1"/>
      <c r="W14" s="53"/>
      <c r="X14" s="53"/>
      <c r="Y14" s="53"/>
    </row>
    <row r="15" spans="1:25" x14ac:dyDescent="0.25">
      <c r="A15" s="38">
        <v>43118</v>
      </c>
      <c r="B15" s="105" t="s">
        <v>68</v>
      </c>
      <c r="C15" s="39">
        <v>-100</v>
      </c>
      <c r="D15" s="11"/>
      <c r="E15" s="12"/>
      <c r="F15" s="12"/>
      <c r="G15" s="9"/>
      <c r="H15" s="50"/>
      <c r="I15" s="10"/>
      <c r="J15" s="24"/>
      <c r="K15" s="51"/>
      <c r="L15" s="25"/>
      <c r="M15" s="34"/>
      <c r="N15" s="35"/>
      <c r="O15" s="35"/>
      <c r="P15" s="65"/>
      <c r="Q15" s="66"/>
      <c r="R15" s="66"/>
      <c r="T15" s="1"/>
      <c r="V15" s="1"/>
      <c r="W15" s="53"/>
      <c r="X15" s="53"/>
      <c r="Y15" s="53"/>
    </row>
    <row r="16" spans="1:25" x14ac:dyDescent="0.25">
      <c r="A16" s="38"/>
      <c r="B16" s="39"/>
      <c r="C16" s="39"/>
      <c r="D16" s="11"/>
      <c r="E16" s="12"/>
      <c r="F16" s="12"/>
      <c r="G16" s="9"/>
      <c r="H16" s="10"/>
      <c r="I16" s="10"/>
      <c r="J16" s="24"/>
      <c r="K16" s="25"/>
      <c r="L16" s="25"/>
      <c r="M16" s="34"/>
      <c r="N16" s="35"/>
      <c r="O16" s="35"/>
      <c r="P16" s="65"/>
      <c r="Q16" s="66"/>
      <c r="R16" s="66"/>
      <c r="T16" s="1"/>
      <c r="V16" s="1"/>
      <c r="W16" s="53"/>
      <c r="X16" s="53"/>
      <c r="Y16" s="53"/>
    </row>
    <row r="17" spans="1:25" x14ac:dyDescent="0.25">
      <c r="A17" s="38"/>
      <c r="B17" s="39"/>
      <c r="C17" s="39"/>
      <c r="D17" s="11"/>
      <c r="E17" s="12"/>
      <c r="F17" s="12"/>
      <c r="G17" s="9"/>
      <c r="H17" s="10"/>
      <c r="I17" s="10"/>
      <c r="J17" s="24"/>
      <c r="K17" s="25"/>
      <c r="L17" s="25"/>
      <c r="M17" s="34"/>
      <c r="N17" s="35"/>
      <c r="O17" s="35"/>
      <c r="P17" s="65"/>
      <c r="Q17" s="66"/>
      <c r="R17" s="66"/>
      <c r="T17" s="1"/>
      <c r="V17" s="1"/>
      <c r="W17" s="47"/>
      <c r="X17" s="46"/>
      <c r="Y17" s="46"/>
    </row>
    <row r="18" spans="1:25" x14ac:dyDescent="0.25">
      <c r="A18" s="38"/>
      <c r="B18" s="39"/>
      <c r="C18" s="39"/>
      <c r="D18" s="11"/>
      <c r="E18" s="12"/>
      <c r="F18" s="12"/>
      <c r="G18" s="9"/>
      <c r="H18" s="10"/>
      <c r="I18" s="10"/>
      <c r="J18" s="24"/>
      <c r="K18" s="25"/>
      <c r="L18" s="25"/>
      <c r="M18" s="34"/>
      <c r="N18" s="35"/>
      <c r="O18" s="35"/>
      <c r="P18" s="65"/>
      <c r="Q18" s="66"/>
      <c r="R18" s="66"/>
      <c r="T18" s="1"/>
      <c r="V18" s="1"/>
    </row>
    <row r="19" spans="1:25" x14ac:dyDescent="0.25">
      <c r="A19" s="38"/>
      <c r="B19" s="39"/>
      <c r="C19" s="39"/>
      <c r="D19" s="11"/>
      <c r="E19" s="12"/>
      <c r="F19" s="12"/>
      <c r="G19" s="9"/>
      <c r="H19" s="50"/>
      <c r="I19" s="10"/>
      <c r="J19" s="24"/>
      <c r="K19" s="25"/>
      <c r="L19" s="25"/>
      <c r="M19" s="34"/>
      <c r="N19" s="35"/>
      <c r="O19" s="35"/>
      <c r="P19" s="65"/>
      <c r="Q19" s="66"/>
      <c r="R19" s="66"/>
    </row>
    <row r="20" spans="1:25" x14ac:dyDescent="0.25">
      <c r="A20" s="38"/>
      <c r="B20" s="39"/>
      <c r="C20" s="39"/>
      <c r="D20" s="11"/>
      <c r="E20" s="12"/>
      <c r="F20" s="12"/>
      <c r="G20" s="40"/>
      <c r="H20" s="41"/>
      <c r="I20" s="41"/>
      <c r="J20" s="24"/>
      <c r="K20" s="25"/>
      <c r="L20" s="25"/>
      <c r="M20" s="34"/>
      <c r="N20" s="35"/>
      <c r="O20" s="35"/>
      <c r="P20" s="65"/>
      <c r="Q20" s="66"/>
      <c r="R20" s="66"/>
    </row>
    <row r="21" spans="1:25" x14ac:dyDescent="0.25">
      <c r="A21" s="38"/>
      <c r="B21" s="39"/>
      <c r="C21" s="39"/>
      <c r="D21" s="11"/>
      <c r="E21" s="12"/>
      <c r="F21" s="12"/>
      <c r="G21" s="9"/>
      <c r="H21" s="10"/>
      <c r="I21" s="10"/>
      <c r="J21" s="24"/>
      <c r="K21" s="25"/>
      <c r="L21" s="25"/>
      <c r="M21" s="34"/>
      <c r="N21" s="35"/>
      <c r="O21" s="35"/>
      <c r="P21" s="65"/>
      <c r="Q21" s="66"/>
      <c r="R21" s="66"/>
    </row>
    <row r="22" spans="1:25" x14ac:dyDescent="0.25">
      <c r="A22" s="38"/>
      <c r="B22" s="39"/>
      <c r="C22" s="39"/>
      <c r="D22" s="11"/>
      <c r="E22" s="12"/>
      <c r="F22" s="12"/>
      <c r="G22" s="9"/>
      <c r="H22" s="50"/>
      <c r="I22" s="10"/>
      <c r="J22" s="24"/>
      <c r="K22" s="25"/>
      <c r="L22" s="25"/>
      <c r="M22" s="34"/>
      <c r="N22" s="35"/>
      <c r="O22" s="35"/>
      <c r="P22" s="65"/>
      <c r="Q22" s="66"/>
      <c r="R22" s="66"/>
    </row>
    <row r="23" spans="1:25" x14ac:dyDescent="0.25">
      <c r="A23" s="38"/>
      <c r="B23" s="39"/>
      <c r="C23" s="39"/>
      <c r="D23" s="11"/>
      <c r="E23" s="12"/>
      <c r="F23" s="12"/>
      <c r="G23" s="9"/>
      <c r="H23" s="10"/>
      <c r="I23" s="10"/>
      <c r="J23" s="24"/>
      <c r="K23" s="51"/>
      <c r="L23" s="25"/>
      <c r="M23" s="34"/>
      <c r="N23" s="35"/>
      <c r="O23" s="35"/>
      <c r="P23" s="65"/>
      <c r="Q23" s="66"/>
      <c r="R23" s="66"/>
    </row>
    <row r="24" spans="1:25" x14ac:dyDescent="0.25">
      <c r="A24" s="38"/>
      <c r="B24" s="39"/>
      <c r="C24" s="39"/>
      <c r="D24" s="11"/>
      <c r="E24" s="12"/>
      <c r="F24" s="12"/>
      <c r="G24" s="9"/>
      <c r="H24" s="10"/>
      <c r="I24" s="10"/>
      <c r="J24" s="24"/>
      <c r="K24" s="25"/>
      <c r="L24" s="25"/>
      <c r="M24" s="34"/>
      <c r="N24" s="35"/>
      <c r="O24" s="35"/>
      <c r="P24" s="65"/>
      <c r="Q24" s="66"/>
      <c r="R24" s="66"/>
    </row>
    <row r="25" spans="1:25" x14ac:dyDescent="0.25">
      <c r="A25" s="38"/>
      <c r="B25" s="39"/>
      <c r="C25" s="39"/>
      <c r="D25" s="11"/>
      <c r="E25" s="12"/>
      <c r="F25" s="12"/>
      <c r="G25" s="9"/>
      <c r="H25" s="50"/>
      <c r="I25" s="10"/>
      <c r="J25" s="24"/>
      <c r="K25" s="25"/>
      <c r="L25" s="25"/>
      <c r="M25" s="34"/>
      <c r="N25" s="35"/>
      <c r="O25" s="35"/>
      <c r="P25" s="65"/>
      <c r="Q25" s="66"/>
      <c r="R25" s="66"/>
      <c r="T25" s="46"/>
    </row>
    <row r="26" spans="1:25" x14ac:dyDescent="0.25">
      <c r="A26" s="38"/>
      <c r="B26" s="39"/>
      <c r="C26" s="39"/>
      <c r="D26" s="11"/>
      <c r="E26" s="12"/>
      <c r="F26" s="12"/>
      <c r="G26" s="9"/>
      <c r="H26" s="10"/>
      <c r="I26" s="10"/>
      <c r="J26" s="24"/>
      <c r="K26" s="25"/>
      <c r="L26" s="25"/>
      <c r="M26" s="34"/>
      <c r="N26" s="35"/>
      <c r="O26" s="35"/>
      <c r="P26" s="65"/>
      <c r="Q26" s="66"/>
      <c r="R26" s="66"/>
      <c r="T26" s="46"/>
    </row>
    <row r="27" spans="1:25" x14ac:dyDescent="0.25">
      <c r="A27" s="38"/>
      <c r="B27" s="39"/>
      <c r="D27" s="11"/>
      <c r="E27" s="12"/>
      <c r="F27" s="12"/>
      <c r="G27" s="9"/>
      <c r="H27" s="50"/>
      <c r="I27" s="10"/>
      <c r="J27" s="24"/>
      <c r="K27" s="25"/>
      <c r="L27" s="25"/>
      <c r="M27" s="34"/>
      <c r="N27" s="35"/>
      <c r="O27" s="35"/>
      <c r="P27" s="65"/>
      <c r="Q27" s="66"/>
      <c r="R27" s="66"/>
    </row>
    <row r="28" spans="1:25" x14ac:dyDescent="0.25">
      <c r="B28" s="39"/>
      <c r="D28" s="11"/>
      <c r="E28" s="12"/>
      <c r="F28" s="12"/>
      <c r="G28" s="9"/>
      <c r="H28" s="52"/>
      <c r="I28" s="10"/>
      <c r="J28" s="24"/>
      <c r="K28" s="25"/>
      <c r="L28" s="25"/>
      <c r="M28" s="34"/>
      <c r="N28" s="35"/>
      <c r="O28" s="35"/>
      <c r="P28" s="65"/>
      <c r="Q28" s="66"/>
      <c r="R28" s="66"/>
    </row>
    <row r="29" spans="1:25" x14ac:dyDescent="0.25">
      <c r="A29" s="38"/>
      <c r="B29" s="39"/>
      <c r="C29" s="39"/>
      <c r="D29" s="11"/>
      <c r="E29" s="12"/>
      <c r="F29" s="12"/>
      <c r="G29" s="9"/>
      <c r="H29" s="52"/>
      <c r="I29" s="10"/>
      <c r="J29" s="24"/>
      <c r="K29" s="25"/>
      <c r="L29" s="25"/>
      <c r="M29" s="34"/>
      <c r="N29" s="35"/>
      <c r="O29" s="35"/>
      <c r="P29" s="65"/>
      <c r="Q29" s="66"/>
      <c r="R29" s="66"/>
      <c r="T29" s="46"/>
      <c r="U29" s="53"/>
    </row>
    <row r="30" spans="1:25" x14ac:dyDescent="0.25">
      <c r="A30" s="38"/>
      <c r="B30" s="39"/>
      <c r="C30" s="39"/>
      <c r="D30" s="11"/>
      <c r="E30" s="12"/>
      <c r="F30" s="12"/>
      <c r="G30" s="9"/>
      <c r="H30" s="10"/>
      <c r="I30" s="10"/>
      <c r="J30" s="24"/>
      <c r="K30" s="25"/>
      <c r="L30" s="25"/>
      <c r="M30" s="34"/>
      <c r="N30" s="35"/>
      <c r="O30" s="35"/>
      <c r="P30" s="65"/>
      <c r="Q30" s="66"/>
      <c r="R30" s="66"/>
      <c r="T30" s="46"/>
      <c r="U30" s="53"/>
    </row>
    <row r="31" spans="1:25" x14ac:dyDescent="0.25">
      <c r="A31" s="38"/>
      <c r="B31" s="39"/>
      <c r="C31" s="39"/>
      <c r="D31" s="11"/>
      <c r="E31" s="12"/>
      <c r="F31" s="12"/>
      <c r="G31" s="9"/>
      <c r="H31" s="10"/>
      <c r="I31" s="10"/>
      <c r="J31" s="24"/>
      <c r="K31" s="25"/>
      <c r="L31" s="25"/>
      <c r="M31" s="34"/>
      <c r="N31" s="35"/>
      <c r="O31" s="35"/>
      <c r="P31" s="65"/>
      <c r="Q31" s="66"/>
      <c r="R31" s="66"/>
      <c r="T31" s="46"/>
      <c r="U31" s="53"/>
    </row>
    <row r="32" spans="1:25" x14ac:dyDescent="0.25">
      <c r="A32" s="38"/>
      <c r="B32" s="39"/>
      <c r="C32" s="39"/>
      <c r="D32" s="11"/>
      <c r="E32" s="12"/>
      <c r="F32" s="12"/>
      <c r="G32" s="9"/>
      <c r="H32" s="50"/>
      <c r="I32" s="10"/>
      <c r="J32" s="24"/>
      <c r="K32" s="25"/>
      <c r="L32" s="25"/>
      <c r="M32" s="34"/>
      <c r="N32" s="35"/>
      <c r="O32" s="35"/>
      <c r="P32" s="65"/>
      <c r="Q32" s="66"/>
      <c r="R32" s="66"/>
      <c r="T32" s="46"/>
      <c r="U32" s="53"/>
    </row>
    <row r="33" spans="1:21" x14ac:dyDescent="0.25">
      <c r="A33" s="38"/>
      <c r="B33" s="39"/>
      <c r="C33" s="39"/>
      <c r="D33" s="11"/>
      <c r="E33" s="12"/>
      <c r="F33" s="12"/>
      <c r="G33" s="9"/>
      <c r="H33" s="10"/>
      <c r="I33" s="10"/>
      <c r="J33" s="24"/>
      <c r="K33" s="25"/>
      <c r="L33" s="25"/>
      <c r="M33" s="34"/>
      <c r="N33" s="35"/>
      <c r="O33" s="35"/>
      <c r="P33" s="65"/>
      <c r="Q33" s="66"/>
      <c r="R33" s="66"/>
      <c r="T33" s="46"/>
      <c r="U33" s="53"/>
    </row>
    <row r="34" spans="1:21" x14ac:dyDescent="0.25">
      <c r="A34" s="38"/>
      <c r="B34" s="39"/>
      <c r="C34" s="39"/>
      <c r="D34" s="11"/>
      <c r="E34" s="12"/>
      <c r="F34" s="12"/>
      <c r="G34" s="9"/>
      <c r="H34" s="10"/>
      <c r="I34" s="10"/>
      <c r="J34" s="24"/>
      <c r="K34" s="25"/>
      <c r="L34" s="25"/>
      <c r="M34" s="34"/>
      <c r="N34" s="35"/>
      <c r="O34" s="35"/>
      <c r="P34" s="65"/>
      <c r="Q34" s="66"/>
      <c r="R34" s="66"/>
      <c r="T34" s="46"/>
      <c r="U34" s="53"/>
    </row>
    <row r="35" spans="1:21" x14ac:dyDescent="0.25">
      <c r="A35" s="38"/>
      <c r="B35" s="39"/>
      <c r="C35" s="39"/>
      <c r="D35" s="11"/>
      <c r="E35" s="12"/>
      <c r="F35" s="12"/>
      <c r="G35" s="9"/>
      <c r="H35" s="10"/>
      <c r="I35" s="10"/>
      <c r="J35" s="24"/>
      <c r="K35" s="25"/>
      <c r="L35" s="25"/>
      <c r="M35" s="34"/>
      <c r="N35" s="35"/>
      <c r="O35" s="35"/>
      <c r="P35" s="65"/>
      <c r="Q35" s="66"/>
      <c r="R35" s="66"/>
      <c r="T35" s="46"/>
      <c r="U35" s="53"/>
    </row>
    <row r="36" spans="1:21" x14ac:dyDescent="0.25">
      <c r="A36" s="38"/>
      <c r="B36" s="39"/>
      <c r="C36" s="39"/>
      <c r="D36" s="11"/>
      <c r="E36" s="12"/>
      <c r="F36" s="12"/>
      <c r="G36" s="9"/>
      <c r="H36" s="10"/>
      <c r="I36" s="10"/>
      <c r="J36" s="24"/>
      <c r="K36" s="25"/>
      <c r="L36" s="25"/>
      <c r="M36" s="34"/>
      <c r="N36" s="35"/>
      <c r="O36" s="35"/>
      <c r="P36" s="65"/>
      <c r="Q36" s="66"/>
      <c r="R36" s="66"/>
    </row>
    <row r="37" spans="1:21" x14ac:dyDescent="0.25">
      <c r="A37" s="38"/>
      <c r="B37" s="39"/>
      <c r="C37" s="39"/>
      <c r="D37" s="11"/>
      <c r="E37" s="12"/>
      <c r="F37" s="12"/>
      <c r="G37" s="9"/>
      <c r="H37" s="10"/>
      <c r="I37" s="10"/>
      <c r="J37" s="24"/>
      <c r="K37" s="25"/>
      <c r="L37" s="25"/>
      <c r="M37" s="34"/>
      <c r="N37" s="35"/>
      <c r="O37" s="35"/>
      <c r="P37" s="65"/>
      <c r="Q37" s="66"/>
      <c r="R37" s="66"/>
    </row>
    <row r="38" spans="1:21" x14ac:dyDescent="0.25">
      <c r="A38" s="38"/>
      <c r="B38" s="39"/>
      <c r="C38" s="39"/>
      <c r="D38" s="11"/>
      <c r="E38" s="12"/>
      <c r="F38" s="12"/>
      <c r="G38" s="9"/>
      <c r="H38" s="10"/>
      <c r="I38" s="10"/>
      <c r="J38" s="24"/>
      <c r="K38" s="25"/>
      <c r="L38" s="25"/>
      <c r="M38" s="34"/>
      <c r="N38" s="35"/>
      <c r="O38" s="35"/>
      <c r="P38" s="65"/>
      <c r="Q38" s="66"/>
      <c r="R38" s="66"/>
    </row>
    <row r="39" spans="1:21" x14ac:dyDescent="0.25">
      <c r="A39" s="38"/>
      <c r="B39" s="39"/>
      <c r="C39" s="39"/>
      <c r="D39" s="11"/>
      <c r="E39" s="12"/>
      <c r="F39" s="12"/>
      <c r="G39" s="40"/>
      <c r="H39" s="41"/>
      <c r="I39" s="41"/>
      <c r="J39" s="24"/>
      <c r="K39" s="25"/>
      <c r="L39" s="25"/>
      <c r="M39" s="34"/>
      <c r="N39" s="35"/>
      <c r="O39" s="35"/>
      <c r="P39" s="65"/>
      <c r="Q39" s="66"/>
      <c r="R39" s="66"/>
    </row>
    <row r="40" spans="1:21" x14ac:dyDescent="0.25">
      <c r="B40" s="39"/>
      <c r="D40" s="11"/>
      <c r="E40" s="12"/>
      <c r="F40" s="12"/>
      <c r="G40" s="40"/>
      <c r="H40" s="41"/>
      <c r="I40" s="41"/>
      <c r="J40" s="24"/>
      <c r="K40" s="25"/>
      <c r="L40" s="25"/>
      <c r="M40" s="34"/>
      <c r="N40" s="35"/>
      <c r="O40" s="35"/>
      <c r="P40" s="65"/>
      <c r="Q40" s="66"/>
      <c r="R40" s="66"/>
    </row>
    <row r="41" spans="1:21" x14ac:dyDescent="0.25">
      <c r="A41" s="38"/>
      <c r="B41" s="39"/>
      <c r="C41" s="39"/>
      <c r="D41" s="11"/>
      <c r="E41" s="12"/>
      <c r="F41" s="12"/>
      <c r="G41" s="9"/>
      <c r="H41" s="10"/>
      <c r="I41" s="10"/>
      <c r="J41" s="24"/>
      <c r="K41" s="25"/>
      <c r="L41" s="25"/>
      <c r="M41" s="34"/>
      <c r="N41" s="35"/>
      <c r="O41" s="35"/>
      <c r="P41" s="65"/>
      <c r="Q41" s="66"/>
      <c r="R41" s="66"/>
    </row>
    <row r="42" spans="1:21" x14ac:dyDescent="0.25">
      <c r="A42" s="49"/>
      <c r="B42" s="39"/>
      <c r="C42" s="48"/>
      <c r="D42" s="11"/>
      <c r="E42" s="12"/>
      <c r="F42" s="12"/>
      <c r="G42" s="9"/>
      <c r="H42" s="10"/>
      <c r="I42" s="10"/>
      <c r="J42" s="24"/>
      <c r="K42" s="25"/>
      <c r="L42" s="25"/>
      <c r="M42" s="34"/>
      <c r="N42" s="35"/>
      <c r="O42" s="35"/>
      <c r="P42" s="65"/>
      <c r="Q42" s="66"/>
      <c r="R42" s="66"/>
    </row>
    <row r="43" spans="1:21" x14ac:dyDescent="0.25">
      <c r="A43" s="49"/>
      <c r="B43" s="39"/>
      <c r="C43" s="48"/>
      <c r="D43" s="11"/>
      <c r="E43" s="12"/>
      <c r="F43" s="12"/>
      <c r="G43" s="9"/>
      <c r="H43" s="10"/>
      <c r="I43" s="10"/>
      <c r="J43" s="24"/>
      <c r="K43" s="25"/>
      <c r="L43" s="25"/>
      <c r="M43" s="34"/>
      <c r="N43" s="35"/>
      <c r="O43" s="35"/>
      <c r="P43" s="65"/>
      <c r="Q43" s="66"/>
      <c r="R43" s="66"/>
    </row>
    <row r="44" spans="1:21" x14ac:dyDescent="0.25">
      <c r="A44" s="49"/>
      <c r="B44" s="39"/>
      <c r="C44" s="48"/>
      <c r="D44" s="11"/>
      <c r="E44" s="12"/>
      <c r="F44" s="12"/>
      <c r="G44" s="9"/>
      <c r="H44" s="10"/>
      <c r="I44" s="10"/>
      <c r="J44" s="24"/>
      <c r="K44" s="25"/>
      <c r="L44" s="25"/>
      <c r="M44" s="34"/>
      <c r="N44" s="35"/>
      <c r="O44" s="35"/>
      <c r="P44" s="65"/>
      <c r="Q44" s="66"/>
      <c r="R44" s="66"/>
    </row>
    <row r="45" spans="1:21" x14ac:dyDescent="0.25">
      <c r="B45" s="39"/>
      <c r="C45" s="39"/>
      <c r="D45" s="11"/>
      <c r="E45" s="12"/>
      <c r="F45" s="12"/>
      <c r="G45" s="9"/>
      <c r="H45" s="10"/>
      <c r="I45" s="10"/>
      <c r="J45" s="24"/>
      <c r="K45" s="25"/>
      <c r="L45" s="25"/>
      <c r="M45" s="34"/>
      <c r="N45" s="35"/>
      <c r="O45" s="35"/>
      <c r="P45" s="65"/>
      <c r="Q45" s="66"/>
      <c r="R45" s="66"/>
    </row>
    <row r="46" spans="1:21" x14ac:dyDescent="0.25">
      <c r="B46" s="39"/>
      <c r="D46" s="11"/>
      <c r="E46" s="12"/>
      <c r="F46" s="12"/>
      <c r="G46" s="9"/>
      <c r="H46" s="10"/>
      <c r="I46" s="10"/>
      <c r="J46" s="24"/>
      <c r="K46" s="25"/>
      <c r="L46" s="25"/>
      <c r="M46" s="34"/>
      <c r="N46" s="35"/>
      <c r="O46" s="35"/>
      <c r="P46" s="65"/>
      <c r="Q46" s="66"/>
      <c r="R46" s="66"/>
    </row>
    <row r="47" spans="1:21" x14ac:dyDescent="0.25">
      <c r="A47" s="49"/>
      <c r="B47" s="39"/>
      <c r="C47" s="48"/>
      <c r="D47" s="11"/>
      <c r="E47" s="12"/>
      <c r="F47" s="12"/>
      <c r="G47" s="9"/>
      <c r="H47" s="10"/>
      <c r="I47" s="10"/>
      <c r="J47" s="24"/>
      <c r="K47" s="25"/>
      <c r="L47" s="25"/>
      <c r="M47" s="34"/>
      <c r="N47" s="35"/>
      <c r="O47" s="35"/>
      <c r="P47" s="65"/>
      <c r="Q47" s="66"/>
      <c r="R47" s="66"/>
    </row>
    <row r="48" spans="1:21" x14ac:dyDescent="0.25">
      <c r="A48" s="38"/>
      <c r="B48" s="39"/>
      <c r="C48" s="39"/>
      <c r="D48" s="11"/>
      <c r="E48" s="12"/>
      <c r="F48" s="12"/>
      <c r="G48" s="9"/>
      <c r="H48" s="10"/>
      <c r="I48" s="10"/>
      <c r="J48" s="24"/>
      <c r="K48" s="25"/>
      <c r="L48" s="25"/>
      <c r="M48" s="34"/>
      <c r="N48" s="35"/>
      <c r="O48" s="35"/>
      <c r="P48" s="65"/>
      <c r="Q48" s="66"/>
      <c r="R48" s="66"/>
    </row>
    <row r="49" spans="1:18" x14ac:dyDescent="0.25">
      <c r="A49" s="38"/>
      <c r="B49" s="39"/>
      <c r="C49" s="39"/>
      <c r="D49" s="11"/>
      <c r="E49" s="12"/>
      <c r="F49" s="12"/>
      <c r="G49" s="9"/>
      <c r="H49" s="10"/>
      <c r="I49" s="10"/>
      <c r="J49" s="24"/>
      <c r="K49" s="25"/>
      <c r="L49" s="25"/>
      <c r="M49" s="34"/>
      <c r="N49" s="35"/>
      <c r="O49" s="35"/>
      <c r="P49" s="65"/>
      <c r="Q49" s="66"/>
      <c r="R49" s="66"/>
    </row>
    <row r="50" spans="1:18" x14ac:dyDescent="0.25">
      <c r="A50" s="38"/>
      <c r="B50" s="39"/>
      <c r="C50" s="39"/>
      <c r="D50" s="11"/>
      <c r="E50" s="12"/>
      <c r="F50" s="12"/>
      <c r="G50" s="9"/>
      <c r="H50" s="10"/>
      <c r="I50" s="10"/>
      <c r="J50" s="24"/>
      <c r="K50" s="25"/>
      <c r="L50" s="25"/>
      <c r="M50" s="34"/>
      <c r="N50" s="35"/>
      <c r="O50" s="35"/>
      <c r="P50" s="65"/>
      <c r="Q50" s="66"/>
      <c r="R50" s="66"/>
    </row>
    <row r="51" spans="1:18" x14ac:dyDescent="0.25">
      <c r="A51" s="38"/>
      <c r="B51" s="39"/>
      <c r="C51" s="39"/>
      <c r="D51" s="11"/>
      <c r="E51" s="12"/>
      <c r="F51" s="12"/>
      <c r="G51" s="9"/>
      <c r="H51" s="10"/>
      <c r="I51" s="10"/>
      <c r="J51" s="24"/>
      <c r="K51" s="25"/>
      <c r="L51" s="25"/>
      <c r="M51" s="34"/>
      <c r="N51" s="35"/>
      <c r="O51" s="35"/>
      <c r="P51" s="65"/>
      <c r="Q51" s="66"/>
      <c r="R51" s="66"/>
    </row>
    <row r="52" spans="1:18" x14ac:dyDescent="0.25">
      <c r="A52" s="38"/>
      <c r="B52" s="39"/>
      <c r="C52" s="39"/>
      <c r="D52" s="11"/>
      <c r="E52" s="12"/>
      <c r="F52" s="12"/>
      <c r="G52" s="9"/>
      <c r="H52" s="10"/>
      <c r="I52" s="10"/>
      <c r="J52" s="24"/>
      <c r="K52" s="25"/>
      <c r="L52" s="25"/>
      <c r="M52" s="34"/>
      <c r="N52" s="35"/>
      <c r="O52" s="35"/>
      <c r="P52" s="65"/>
      <c r="Q52" s="66"/>
      <c r="R52" s="66"/>
    </row>
    <row r="53" spans="1:18" x14ac:dyDescent="0.25">
      <c r="A53" s="38"/>
      <c r="B53" s="39"/>
      <c r="C53" s="39"/>
      <c r="D53" s="11"/>
      <c r="E53" s="12"/>
      <c r="F53" s="12"/>
      <c r="G53" s="9"/>
      <c r="H53" s="10"/>
      <c r="I53" s="10"/>
      <c r="J53" s="24"/>
      <c r="K53" s="25"/>
      <c r="L53" s="25"/>
      <c r="M53" s="34"/>
      <c r="N53" s="35"/>
      <c r="O53" s="35"/>
      <c r="P53" s="65"/>
      <c r="Q53" s="66"/>
      <c r="R53" s="66"/>
    </row>
    <row r="54" spans="1:18" x14ac:dyDescent="0.25">
      <c r="A54" s="38"/>
      <c r="B54" s="39"/>
      <c r="C54" s="39"/>
      <c r="D54" s="11"/>
      <c r="E54" s="12"/>
      <c r="F54" s="12"/>
      <c r="G54" s="9"/>
      <c r="H54" s="10"/>
      <c r="I54" s="10"/>
      <c r="J54" s="24"/>
      <c r="K54" s="25"/>
      <c r="L54" s="25"/>
      <c r="M54" s="34"/>
      <c r="N54" s="35"/>
      <c r="O54" s="35"/>
      <c r="P54" s="65"/>
      <c r="Q54" s="66"/>
      <c r="R54" s="66"/>
    </row>
    <row r="55" spans="1:18" x14ac:dyDescent="0.25">
      <c r="A55" s="38"/>
      <c r="B55" s="39"/>
      <c r="C55" s="39"/>
      <c r="D55" s="11"/>
      <c r="E55" s="12"/>
      <c r="F55" s="12"/>
      <c r="G55" s="9"/>
      <c r="H55" s="10"/>
      <c r="I55" s="10"/>
      <c r="J55" s="24"/>
      <c r="K55" s="25"/>
      <c r="L55" s="25"/>
      <c r="M55" s="34"/>
      <c r="N55" s="35"/>
      <c r="O55" s="35"/>
      <c r="P55" s="65"/>
      <c r="Q55" s="66"/>
      <c r="R55" s="66"/>
    </row>
    <row r="56" spans="1:18" x14ac:dyDescent="0.25">
      <c r="A56" s="38"/>
      <c r="B56" s="39"/>
      <c r="C56" s="39"/>
      <c r="D56" s="11"/>
      <c r="E56" s="12"/>
      <c r="F56" s="12"/>
      <c r="G56" s="9"/>
      <c r="H56" s="10"/>
      <c r="I56" s="10"/>
      <c r="J56" s="24"/>
      <c r="K56" s="25"/>
      <c r="L56" s="25"/>
      <c r="M56" s="34"/>
      <c r="N56" s="35"/>
      <c r="O56" s="35"/>
      <c r="P56" s="65"/>
      <c r="Q56" s="66"/>
      <c r="R56" s="66"/>
    </row>
    <row r="57" spans="1:18" x14ac:dyDescent="0.25">
      <c r="A57" s="38"/>
      <c r="B57" s="39"/>
      <c r="C57" s="39"/>
      <c r="D57" s="11"/>
      <c r="E57" s="12"/>
      <c r="F57" s="12"/>
      <c r="G57" s="9"/>
      <c r="H57" s="10"/>
      <c r="I57" s="10"/>
      <c r="J57" s="24"/>
      <c r="K57" s="25"/>
      <c r="L57" s="25"/>
      <c r="M57" s="34"/>
      <c r="N57" s="35"/>
      <c r="O57" s="35"/>
      <c r="P57" s="65"/>
      <c r="Q57" s="66"/>
      <c r="R57" s="66"/>
    </row>
    <row r="58" spans="1:18" x14ac:dyDescent="0.25">
      <c r="A58" s="38"/>
      <c r="B58" s="39"/>
      <c r="C58" s="39"/>
      <c r="D58" s="11"/>
      <c r="E58" s="12"/>
      <c r="F58" s="12"/>
      <c r="G58" s="9"/>
      <c r="H58" s="10"/>
      <c r="I58" s="10"/>
      <c r="J58" s="24"/>
      <c r="K58" s="25"/>
      <c r="L58" s="25"/>
      <c r="M58" s="34"/>
      <c r="N58" s="35"/>
      <c r="O58" s="35"/>
      <c r="P58" s="65"/>
      <c r="Q58" s="66"/>
      <c r="R58" s="66"/>
    </row>
    <row r="59" spans="1:18" x14ac:dyDescent="0.25">
      <c r="A59" s="38"/>
      <c r="B59" s="39"/>
      <c r="C59" s="39"/>
      <c r="D59" s="11"/>
      <c r="E59" s="12"/>
      <c r="F59" s="12"/>
      <c r="G59" s="9"/>
      <c r="H59" s="10"/>
      <c r="I59" s="10"/>
      <c r="J59" s="24"/>
      <c r="K59" s="25"/>
      <c r="L59" s="25"/>
      <c r="M59" s="34"/>
      <c r="N59" s="35"/>
      <c r="O59" s="35"/>
      <c r="P59" s="65"/>
      <c r="Q59" s="66"/>
      <c r="R59" s="66"/>
    </row>
    <row r="60" spans="1:18" x14ac:dyDescent="0.25">
      <c r="A60" s="38"/>
      <c r="B60" s="39"/>
      <c r="C60" s="39"/>
      <c r="D60" s="11"/>
      <c r="E60" s="12"/>
      <c r="F60" s="12"/>
      <c r="G60" s="9"/>
      <c r="H60" s="10"/>
      <c r="I60" s="10"/>
      <c r="J60" s="24"/>
      <c r="K60" s="25"/>
      <c r="L60" s="25"/>
      <c r="M60" s="34"/>
      <c r="N60" s="35"/>
      <c r="O60" s="35"/>
      <c r="P60" s="65"/>
      <c r="Q60" s="66"/>
      <c r="R60" s="66"/>
    </row>
    <row r="61" spans="1:18" x14ac:dyDescent="0.25">
      <c r="A61" s="38"/>
      <c r="B61" s="39"/>
      <c r="C61" s="39"/>
      <c r="D61" s="11"/>
      <c r="E61" s="12"/>
      <c r="F61" s="12"/>
      <c r="G61" s="9"/>
      <c r="H61" s="10"/>
      <c r="I61" s="10"/>
      <c r="J61" s="24"/>
      <c r="K61" s="25"/>
      <c r="L61" s="25"/>
      <c r="M61" s="34"/>
      <c r="N61" s="35"/>
      <c r="O61" s="35"/>
      <c r="P61" s="65"/>
      <c r="Q61" s="66"/>
      <c r="R61" s="66"/>
    </row>
    <row r="62" spans="1:18" x14ac:dyDescent="0.25">
      <c r="A62" s="38"/>
      <c r="B62" s="39"/>
      <c r="C62" s="39"/>
      <c r="D62" s="11"/>
      <c r="E62" s="12"/>
      <c r="F62" s="12"/>
      <c r="G62" s="9"/>
      <c r="H62" s="10"/>
      <c r="I62" s="10"/>
      <c r="J62" s="24"/>
      <c r="K62" s="25"/>
      <c r="L62" s="25"/>
      <c r="M62" s="34"/>
      <c r="N62" s="35"/>
      <c r="O62" s="35"/>
      <c r="P62" s="65"/>
      <c r="Q62" s="66"/>
      <c r="R62" s="66"/>
    </row>
    <row r="63" spans="1:18" x14ac:dyDescent="0.25">
      <c r="A63" s="38"/>
      <c r="B63" s="39"/>
      <c r="C63" s="39"/>
      <c r="D63" s="11"/>
      <c r="E63" s="12"/>
      <c r="F63" s="12"/>
      <c r="G63" s="9"/>
      <c r="H63" s="10"/>
      <c r="I63" s="10"/>
      <c r="J63" s="24"/>
      <c r="K63" s="25"/>
      <c r="L63" s="25"/>
      <c r="M63" s="34"/>
      <c r="N63" s="35"/>
      <c r="O63" s="35"/>
      <c r="P63" s="65"/>
      <c r="Q63" s="66"/>
      <c r="R63" s="66"/>
    </row>
    <row r="64" spans="1:18" x14ac:dyDescent="0.25">
      <c r="A64" s="38"/>
      <c r="B64" s="39"/>
      <c r="C64" s="39"/>
      <c r="D64" s="11"/>
      <c r="E64" s="12"/>
      <c r="F64" s="12"/>
      <c r="G64" s="9"/>
      <c r="H64" s="10"/>
      <c r="I64" s="10"/>
      <c r="J64" s="24"/>
      <c r="K64" s="25"/>
      <c r="L64" s="25"/>
      <c r="M64" s="34"/>
      <c r="N64" s="35"/>
      <c r="O64" s="35"/>
      <c r="P64" s="65"/>
      <c r="Q64" s="66"/>
      <c r="R64" s="66"/>
    </row>
    <row r="65" spans="1:18" x14ac:dyDescent="0.25">
      <c r="A65" s="38"/>
      <c r="B65" s="39"/>
      <c r="C65" s="39"/>
      <c r="D65" s="11"/>
      <c r="H65" s="10"/>
      <c r="I65" s="10"/>
      <c r="J65" s="24"/>
      <c r="K65" s="25"/>
      <c r="L65" s="25"/>
      <c r="M65" s="34"/>
      <c r="N65" s="35"/>
      <c r="O65" s="35"/>
      <c r="P65" s="65"/>
      <c r="Q65" s="66"/>
      <c r="R65" s="66"/>
    </row>
    <row r="66" spans="1:18" x14ac:dyDescent="0.25">
      <c r="A66" s="38"/>
      <c r="B66" s="39"/>
      <c r="C66" s="39"/>
      <c r="D66" s="11"/>
      <c r="E66" s="12"/>
      <c r="F66" s="12"/>
      <c r="G66" s="9"/>
      <c r="H66" s="10"/>
      <c r="I66" s="10"/>
      <c r="J66" s="24"/>
      <c r="K66" s="25"/>
      <c r="L66" s="25"/>
      <c r="M66" s="34"/>
      <c r="N66" s="35"/>
      <c r="O66" s="35"/>
      <c r="P66" s="65"/>
      <c r="Q66" s="66"/>
      <c r="R66" s="66"/>
    </row>
    <row r="67" spans="1:18" x14ac:dyDescent="0.25">
      <c r="A67" s="38"/>
      <c r="B67" s="39"/>
      <c r="C67" s="39"/>
      <c r="D67" s="11"/>
      <c r="E67" s="12"/>
      <c r="F67" s="12"/>
      <c r="G67" s="9"/>
      <c r="H67" s="10"/>
      <c r="I67" s="10"/>
      <c r="J67" s="24"/>
      <c r="K67" s="25"/>
      <c r="L67" s="25"/>
      <c r="M67" s="34"/>
      <c r="N67" s="35"/>
      <c r="O67" s="35"/>
      <c r="P67" s="65"/>
      <c r="Q67" s="66"/>
      <c r="R67" s="66"/>
    </row>
    <row r="68" spans="1:18" x14ac:dyDescent="0.25">
      <c r="A68" s="38"/>
      <c r="B68" s="39"/>
      <c r="C68" s="39"/>
      <c r="D68" s="11"/>
      <c r="E68" s="12"/>
      <c r="F68" s="12"/>
      <c r="G68" s="9"/>
      <c r="H68" s="10"/>
      <c r="I68" s="10"/>
      <c r="J68" s="24"/>
      <c r="K68" s="25"/>
      <c r="L68" s="25"/>
      <c r="M68" s="34"/>
      <c r="N68" s="35"/>
      <c r="O68" s="35"/>
      <c r="P68" s="65"/>
      <c r="Q68" s="66"/>
      <c r="R68" s="66"/>
    </row>
    <row r="69" spans="1:18" x14ac:dyDescent="0.25">
      <c r="A69" s="38"/>
      <c r="B69" s="39"/>
      <c r="C69" s="39"/>
      <c r="D69" s="11"/>
      <c r="E69" s="12"/>
      <c r="F69" s="12"/>
      <c r="G69" s="9"/>
      <c r="H69" s="10"/>
      <c r="I69" s="10"/>
      <c r="J69" s="24"/>
      <c r="K69" s="25"/>
      <c r="L69" s="25"/>
      <c r="M69" s="34"/>
      <c r="N69" s="35"/>
      <c r="O69" s="35"/>
      <c r="P69" s="65"/>
      <c r="Q69" s="66"/>
      <c r="R69" s="66"/>
    </row>
    <row r="70" spans="1:18" x14ac:dyDescent="0.25">
      <c r="A70" s="38"/>
      <c r="B70" s="39"/>
      <c r="C70" s="39"/>
      <c r="D70" s="11"/>
      <c r="E70" s="12"/>
      <c r="F70" s="12"/>
      <c r="G70" s="9"/>
      <c r="H70" s="10"/>
      <c r="I70" s="10"/>
      <c r="J70" s="24"/>
      <c r="K70" s="25"/>
      <c r="L70" s="25"/>
      <c r="M70" s="34"/>
      <c r="N70" s="35"/>
      <c r="O70" s="35"/>
      <c r="P70" s="65"/>
      <c r="Q70" s="66"/>
      <c r="R70" s="66"/>
    </row>
    <row r="71" spans="1:18" x14ac:dyDescent="0.25">
      <c r="A71" s="38"/>
      <c r="B71" s="39"/>
      <c r="C71" s="39"/>
      <c r="D71" s="11"/>
      <c r="E71" s="12"/>
      <c r="F71" s="12"/>
      <c r="G71" s="9"/>
      <c r="H71" s="10"/>
      <c r="I71" s="10"/>
      <c r="J71" s="24"/>
      <c r="K71" s="25"/>
      <c r="L71" s="25"/>
      <c r="M71" s="34"/>
      <c r="N71" s="35"/>
      <c r="O71" s="35"/>
      <c r="P71" s="65"/>
      <c r="Q71" s="66"/>
      <c r="R71" s="66"/>
    </row>
    <row r="72" spans="1:18" x14ac:dyDescent="0.25">
      <c r="A72" s="38"/>
      <c r="B72" s="39"/>
      <c r="C72" s="39"/>
      <c r="D72" s="11"/>
      <c r="E72" s="12"/>
      <c r="F72" s="12"/>
      <c r="G72" s="9"/>
      <c r="H72" s="10"/>
      <c r="I72" s="10"/>
      <c r="J72" s="24"/>
      <c r="K72" s="25"/>
      <c r="L72" s="25"/>
      <c r="M72" s="34"/>
      <c r="N72" s="35"/>
      <c r="O72" s="35"/>
      <c r="P72" s="65"/>
      <c r="Q72" s="66"/>
      <c r="R72" s="66"/>
    </row>
    <row r="73" spans="1:18" x14ac:dyDescent="0.25">
      <c r="A73" s="38"/>
      <c r="B73" s="39"/>
      <c r="C73" s="39"/>
      <c r="D73" s="11"/>
      <c r="E73" s="12"/>
      <c r="F73" s="12"/>
      <c r="G73" s="9"/>
      <c r="H73" s="10"/>
      <c r="I73" s="10"/>
      <c r="J73" s="24"/>
      <c r="K73" s="25"/>
      <c r="L73" s="25"/>
      <c r="M73" s="34"/>
      <c r="N73" s="35"/>
      <c r="O73" s="35"/>
      <c r="P73" s="65"/>
      <c r="Q73" s="66"/>
      <c r="R73" s="66"/>
    </row>
    <row r="74" spans="1:18" x14ac:dyDescent="0.25">
      <c r="A74" s="38"/>
      <c r="B74" s="39"/>
      <c r="C74" s="39"/>
      <c r="D74" s="11"/>
      <c r="E74" s="12"/>
      <c r="F74" s="12"/>
      <c r="G74" s="9"/>
      <c r="H74" s="10"/>
      <c r="I74" s="10"/>
      <c r="J74" s="24"/>
      <c r="K74" s="25"/>
      <c r="L74" s="25"/>
      <c r="M74" s="34"/>
      <c r="N74" s="35"/>
      <c r="O74" s="35"/>
      <c r="P74" s="65"/>
      <c r="Q74" s="66"/>
      <c r="R74" s="66"/>
    </row>
    <row r="75" spans="1:18" x14ac:dyDescent="0.25">
      <c r="A75" s="38"/>
      <c r="B75" s="39"/>
      <c r="C75" s="39"/>
      <c r="D75" s="11"/>
      <c r="E75" s="12"/>
      <c r="F75" s="12"/>
      <c r="G75" s="9"/>
      <c r="H75" s="10"/>
      <c r="I75" s="10"/>
      <c r="J75" s="24"/>
      <c r="K75" s="25"/>
      <c r="L75" s="25"/>
      <c r="M75" s="34"/>
      <c r="N75" s="35"/>
      <c r="O75" s="35"/>
      <c r="P75" s="65"/>
      <c r="Q75" s="66"/>
      <c r="R75" s="66"/>
    </row>
    <row r="76" spans="1:18" x14ac:dyDescent="0.25">
      <c r="A76" s="38"/>
      <c r="B76" s="39"/>
      <c r="C76" s="39"/>
      <c r="D76" s="11"/>
      <c r="E76" s="12"/>
      <c r="F76" s="12"/>
      <c r="G76" s="9"/>
      <c r="H76" s="10"/>
      <c r="I76" s="10"/>
      <c r="J76" s="24"/>
      <c r="K76" s="25"/>
      <c r="L76" s="25"/>
      <c r="M76" s="34"/>
      <c r="N76" s="35"/>
      <c r="O76" s="35"/>
      <c r="P76" s="65"/>
      <c r="Q76" s="66"/>
      <c r="R76" s="66"/>
    </row>
    <row r="77" spans="1:18" x14ac:dyDescent="0.25">
      <c r="A77" s="38"/>
      <c r="B77" s="39"/>
      <c r="C77" s="39"/>
      <c r="D77" s="11"/>
      <c r="E77" s="12"/>
      <c r="F77" s="12"/>
      <c r="G77" s="9"/>
      <c r="H77" s="10"/>
      <c r="I77" s="10"/>
      <c r="J77" s="24"/>
      <c r="K77" s="25"/>
      <c r="L77" s="25"/>
      <c r="M77" s="34"/>
      <c r="N77" s="35"/>
      <c r="O77" s="35"/>
      <c r="P77" s="65"/>
      <c r="Q77" s="66"/>
      <c r="R77" s="66"/>
    </row>
    <row r="78" spans="1:18" x14ac:dyDescent="0.25">
      <c r="A78" s="38"/>
      <c r="B78" s="39"/>
      <c r="C78" s="39"/>
      <c r="D78" s="11"/>
      <c r="E78" s="12"/>
      <c r="F78" s="12"/>
      <c r="G78" s="9"/>
      <c r="H78" s="10"/>
      <c r="I78" s="10"/>
      <c r="J78" s="24"/>
      <c r="K78" s="25"/>
      <c r="L78" s="25"/>
      <c r="M78" s="34"/>
      <c r="N78" s="35"/>
      <c r="O78" s="35"/>
      <c r="P78" s="65"/>
      <c r="Q78" s="66"/>
      <c r="R78" s="66"/>
    </row>
    <row r="79" spans="1:18" x14ac:dyDescent="0.25">
      <c r="A79" s="38"/>
      <c r="B79" s="39"/>
      <c r="C79" s="39"/>
      <c r="D79" s="11"/>
      <c r="E79" s="12"/>
      <c r="F79" s="12"/>
      <c r="G79" s="9"/>
      <c r="H79" s="10"/>
      <c r="I79" s="10"/>
      <c r="J79" s="24"/>
      <c r="K79" s="25"/>
      <c r="L79" s="25"/>
      <c r="M79" s="34"/>
      <c r="N79" s="35"/>
      <c r="O79" s="35"/>
      <c r="P79" s="65"/>
      <c r="Q79" s="66"/>
      <c r="R79" s="66"/>
    </row>
    <row r="80" spans="1:18" x14ac:dyDescent="0.25">
      <c r="A80" s="38"/>
      <c r="B80" s="39"/>
      <c r="C80" s="39"/>
      <c r="D80" s="11"/>
      <c r="E80" s="12"/>
      <c r="F80" s="12"/>
      <c r="G80" s="9"/>
      <c r="H80" s="10"/>
      <c r="I80" s="10"/>
      <c r="J80" s="24"/>
      <c r="K80" s="25"/>
      <c r="L80" s="25"/>
      <c r="M80" s="34"/>
      <c r="N80" s="35"/>
      <c r="O80" s="35"/>
      <c r="P80" s="65"/>
      <c r="Q80" s="66"/>
      <c r="R80" s="66"/>
    </row>
    <row r="81" spans="1:18" x14ac:dyDescent="0.25">
      <c r="A81" s="38"/>
      <c r="B81" s="39"/>
      <c r="C81" s="39"/>
      <c r="D81" s="11"/>
      <c r="E81" s="12"/>
      <c r="F81" s="12"/>
      <c r="G81" s="9"/>
      <c r="H81" s="10"/>
      <c r="I81" s="10"/>
      <c r="J81" s="24"/>
      <c r="K81" s="25"/>
      <c r="L81" s="25"/>
      <c r="M81" s="34"/>
      <c r="N81" s="35"/>
      <c r="O81" s="35"/>
      <c r="P81" s="65"/>
      <c r="Q81" s="66"/>
      <c r="R81" s="66"/>
    </row>
    <row r="82" spans="1:18" x14ac:dyDescent="0.25">
      <c r="A82" s="38"/>
      <c r="B82" s="39"/>
      <c r="C82" s="39"/>
      <c r="D82" s="11"/>
      <c r="E82" s="12"/>
      <c r="F82" s="12"/>
      <c r="G82" s="9"/>
      <c r="H82" s="10"/>
      <c r="I82" s="10"/>
      <c r="J82" s="24"/>
      <c r="K82" s="25"/>
      <c r="L82" s="25"/>
      <c r="M82" s="34"/>
      <c r="N82" s="35"/>
      <c r="O82" s="35"/>
      <c r="P82" s="65"/>
      <c r="Q82" s="66"/>
      <c r="R82" s="66"/>
    </row>
    <row r="83" spans="1:18" x14ac:dyDescent="0.25">
      <c r="A83" s="38"/>
      <c r="B83" s="39"/>
      <c r="C83" s="39"/>
      <c r="D83" s="11"/>
      <c r="E83" s="12"/>
      <c r="F83" s="12"/>
      <c r="G83" s="9"/>
      <c r="H83" s="10"/>
      <c r="I83" s="10"/>
      <c r="J83" s="24"/>
      <c r="K83" s="25"/>
      <c r="L83" s="25"/>
      <c r="M83" s="34"/>
      <c r="N83" s="35"/>
      <c r="O83" s="35"/>
      <c r="P83" s="65"/>
      <c r="Q83" s="66"/>
      <c r="R83" s="66"/>
    </row>
    <row r="84" spans="1:18" x14ac:dyDescent="0.25">
      <c r="A84" s="38"/>
      <c r="B84" s="39"/>
      <c r="C84" s="39"/>
      <c r="D84" s="11"/>
      <c r="E84" s="12"/>
      <c r="F84" s="12"/>
      <c r="G84" s="9"/>
      <c r="H84" s="10"/>
      <c r="I84" s="10"/>
      <c r="J84" s="24"/>
      <c r="K84" s="25"/>
      <c r="L84" s="25"/>
      <c r="M84" s="34"/>
      <c r="N84" s="35"/>
      <c r="O84" s="35"/>
      <c r="P84" s="65"/>
      <c r="Q84" s="66"/>
      <c r="R84" s="66"/>
    </row>
    <row r="85" spans="1:18" x14ac:dyDescent="0.25">
      <c r="A85" s="38"/>
      <c r="B85" s="39"/>
      <c r="C85" s="39"/>
      <c r="D85" s="11"/>
      <c r="E85" s="12"/>
      <c r="F85" s="12"/>
      <c r="G85" s="9"/>
      <c r="H85" s="10"/>
      <c r="I85" s="10"/>
      <c r="J85" s="24"/>
      <c r="K85" s="25"/>
      <c r="L85" s="25"/>
      <c r="M85" s="34"/>
      <c r="N85" s="35"/>
      <c r="O85" s="35"/>
      <c r="P85" s="65"/>
      <c r="Q85" s="66"/>
      <c r="R85" s="66"/>
    </row>
    <row r="86" spans="1:18" x14ac:dyDescent="0.25">
      <c r="A86" s="38"/>
      <c r="B86" s="39"/>
      <c r="C86" s="39"/>
      <c r="D86" s="11"/>
      <c r="E86" s="12"/>
      <c r="F86" s="12"/>
      <c r="G86" s="9"/>
      <c r="H86" s="10"/>
      <c r="I86" s="10"/>
      <c r="J86" s="24"/>
      <c r="K86" s="25"/>
      <c r="L86" s="25"/>
      <c r="M86" s="34"/>
      <c r="N86" s="35"/>
      <c r="O86" s="35"/>
      <c r="P86" s="65"/>
      <c r="Q86" s="66"/>
      <c r="R86" s="66"/>
    </row>
    <row r="87" spans="1:18" x14ac:dyDescent="0.25">
      <c r="A87" s="38"/>
      <c r="B87" s="39"/>
      <c r="C87" s="39"/>
      <c r="D87" s="11"/>
      <c r="E87" s="12"/>
      <c r="F87" s="12"/>
      <c r="G87" s="9"/>
      <c r="H87" s="10"/>
      <c r="I87" s="10"/>
      <c r="J87" s="24"/>
      <c r="K87" s="25"/>
      <c r="L87" s="25"/>
      <c r="M87" s="34"/>
      <c r="N87" s="35"/>
      <c r="O87" s="35"/>
      <c r="P87" s="65"/>
      <c r="Q87" s="66"/>
      <c r="R87" s="66"/>
    </row>
    <row r="88" spans="1:18" x14ac:dyDescent="0.25">
      <c r="A88" s="38"/>
      <c r="B88" s="39"/>
      <c r="C88" s="39"/>
      <c r="D88" s="11"/>
      <c r="E88" s="12"/>
      <c r="F88" s="12"/>
      <c r="G88" s="9"/>
      <c r="H88" s="10"/>
      <c r="I88" s="10"/>
      <c r="J88" s="24"/>
      <c r="K88" s="25"/>
      <c r="L88" s="25"/>
      <c r="M88" s="34"/>
      <c r="N88" s="35"/>
      <c r="O88" s="35"/>
      <c r="P88" s="65"/>
      <c r="Q88" s="66"/>
      <c r="R88" s="66"/>
    </row>
    <row r="89" spans="1:18" x14ac:dyDescent="0.25">
      <c r="A89" s="38"/>
      <c r="B89" s="39"/>
      <c r="C89" s="39"/>
      <c r="D89" s="11"/>
      <c r="E89" s="12"/>
      <c r="F89" s="12"/>
      <c r="G89" s="9"/>
      <c r="H89" s="10"/>
      <c r="I89" s="10"/>
      <c r="J89" s="24"/>
      <c r="K89" s="25"/>
      <c r="L89" s="25"/>
      <c r="M89" s="34"/>
      <c r="N89" s="35"/>
      <c r="O89" s="35"/>
      <c r="P89" s="65"/>
      <c r="Q89" s="66"/>
      <c r="R89" s="66"/>
    </row>
    <row r="90" spans="1:18" x14ac:dyDescent="0.25">
      <c r="A90" s="49"/>
      <c r="B90" s="39"/>
      <c r="C90" s="48"/>
      <c r="D90" s="11"/>
      <c r="E90" s="12"/>
      <c r="F90" s="12"/>
      <c r="G90" s="9"/>
      <c r="H90" s="10"/>
      <c r="I90" s="10"/>
      <c r="J90" s="24"/>
      <c r="K90" s="25"/>
      <c r="L90" s="25"/>
      <c r="M90" s="34"/>
      <c r="N90" s="35"/>
      <c r="O90" s="35"/>
      <c r="P90" s="65"/>
      <c r="Q90" s="66"/>
      <c r="R90" s="66"/>
    </row>
    <row r="91" spans="1:18" x14ac:dyDescent="0.25">
      <c r="A91" s="49"/>
      <c r="B91" s="39"/>
      <c r="C91" s="48"/>
      <c r="D91" s="11"/>
      <c r="E91" s="12"/>
      <c r="F91" s="12"/>
      <c r="G91" s="9"/>
      <c r="H91" s="10"/>
      <c r="I91" s="10"/>
      <c r="J91" s="24"/>
      <c r="K91" s="25"/>
      <c r="L91" s="25"/>
      <c r="M91" s="34"/>
      <c r="N91" s="35"/>
      <c r="O91" s="35"/>
      <c r="P91" s="65"/>
      <c r="Q91" s="66"/>
      <c r="R91" s="66"/>
    </row>
    <row r="92" spans="1:18" x14ac:dyDescent="0.25">
      <c r="A92" s="49"/>
      <c r="B92" s="39"/>
      <c r="C92" s="48"/>
      <c r="D92" s="11"/>
      <c r="E92" s="12"/>
      <c r="F92" s="12"/>
      <c r="G92" s="9"/>
      <c r="H92" s="10"/>
      <c r="I92" s="10"/>
      <c r="J92" s="24"/>
      <c r="K92" s="25"/>
      <c r="L92" s="25"/>
      <c r="M92" s="34"/>
      <c r="N92" s="35"/>
      <c r="O92" s="35"/>
      <c r="P92" s="65"/>
      <c r="Q92" s="66"/>
      <c r="R92" s="66"/>
    </row>
    <row r="93" spans="1:18" x14ac:dyDescent="0.25">
      <c r="A93" s="49"/>
      <c r="B93" s="39"/>
      <c r="C93" s="48"/>
      <c r="D93" s="11"/>
      <c r="E93" s="12"/>
      <c r="F93" s="12"/>
      <c r="G93" s="9"/>
      <c r="H93" s="10"/>
      <c r="I93" s="10"/>
      <c r="J93" s="24"/>
      <c r="K93" s="25"/>
      <c r="L93" s="25"/>
      <c r="M93" s="34"/>
      <c r="N93" s="35"/>
      <c r="O93" s="35"/>
      <c r="P93" s="65"/>
      <c r="Q93" s="66"/>
      <c r="R93" s="66"/>
    </row>
    <row r="94" spans="1:18" x14ac:dyDescent="0.25">
      <c r="A94" s="49"/>
      <c r="B94" s="39"/>
      <c r="C94" s="48"/>
      <c r="D94" s="11"/>
      <c r="E94" s="12"/>
      <c r="F94" s="12"/>
      <c r="G94" s="9"/>
      <c r="H94" s="10"/>
      <c r="I94" s="10"/>
      <c r="J94" s="24"/>
      <c r="K94" s="25"/>
      <c r="L94" s="25"/>
      <c r="M94" s="34"/>
      <c r="N94" s="35"/>
      <c r="O94" s="35"/>
      <c r="P94" s="65"/>
      <c r="Q94" s="66"/>
      <c r="R94" s="66"/>
    </row>
    <row r="95" spans="1:18" x14ac:dyDescent="0.25">
      <c r="A95" s="49"/>
      <c r="B95" s="39"/>
      <c r="C95" s="48"/>
      <c r="D95" s="11"/>
      <c r="E95" s="12"/>
      <c r="F95" s="12"/>
      <c r="G95" s="9"/>
      <c r="H95" s="10"/>
      <c r="I95" s="10"/>
      <c r="J95" s="24"/>
      <c r="K95" s="25"/>
      <c r="L95" s="25"/>
      <c r="M95" s="34"/>
      <c r="N95" s="35"/>
      <c r="O95" s="35"/>
      <c r="P95" s="65"/>
      <c r="Q95" s="66"/>
      <c r="R95" s="66"/>
    </row>
    <row r="96" spans="1:18" x14ac:dyDescent="0.25">
      <c r="B96" s="39"/>
      <c r="D96" s="11"/>
      <c r="E96" s="12"/>
      <c r="F96" s="12"/>
      <c r="G96" s="9"/>
      <c r="H96" s="10"/>
      <c r="I96" s="10"/>
      <c r="J96" s="24"/>
      <c r="K96" s="25"/>
      <c r="L96" s="25"/>
      <c r="M96" s="34"/>
      <c r="N96" s="35"/>
      <c r="O96" s="35"/>
      <c r="P96" s="65"/>
      <c r="Q96" s="66"/>
      <c r="R96" s="66"/>
    </row>
    <row r="97" spans="2:18" x14ac:dyDescent="0.25">
      <c r="B97" s="39"/>
      <c r="D97" s="11"/>
      <c r="E97" s="12"/>
      <c r="F97" s="12"/>
      <c r="G97" s="9"/>
      <c r="H97" s="10"/>
      <c r="I97" s="10"/>
      <c r="J97" s="24"/>
      <c r="K97" s="25"/>
      <c r="L97" s="25"/>
      <c r="M97" s="34"/>
      <c r="N97" s="35"/>
      <c r="O97" s="35"/>
      <c r="P97" s="65"/>
      <c r="Q97" s="66"/>
      <c r="R97" s="66"/>
    </row>
    <row r="98" spans="2:18" x14ac:dyDescent="0.25">
      <c r="B98" s="39"/>
      <c r="D98" s="11"/>
      <c r="E98" s="12"/>
      <c r="F98" s="12"/>
      <c r="G98" s="9"/>
      <c r="H98" s="10"/>
      <c r="I98" s="10"/>
      <c r="J98" s="24"/>
      <c r="K98" s="25"/>
      <c r="L98" s="25"/>
      <c r="M98" s="34"/>
      <c r="N98" s="35"/>
      <c r="O98" s="35"/>
      <c r="P98" s="65"/>
      <c r="Q98" s="66"/>
      <c r="R98" s="66"/>
    </row>
    <row r="99" spans="2:18" x14ac:dyDescent="0.25">
      <c r="B99" s="39"/>
      <c r="D99" s="11"/>
      <c r="E99" s="12"/>
      <c r="F99" s="12"/>
      <c r="G99" s="9"/>
      <c r="H99" s="10"/>
      <c r="I99" s="10"/>
      <c r="J99" s="24"/>
      <c r="K99" s="25"/>
      <c r="L99" s="25"/>
      <c r="M99" s="34"/>
      <c r="N99" s="35"/>
      <c r="O99" s="35"/>
      <c r="P99" s="65"/>
      <c r="Q99" s="66"/>
      <c r="R99" s="66"/>
    </row>
    <row r="100" spans="2:18" x14ac:dyDescent="0.25">
      <c r="B100" s="39"/>
      <c r="D100" s="11"/>
      <c r="E100" s="12"/>
      <c r="F100" s="12"/>
      <c r="G100" s="9"/>
      <c r="H100" s="10"/>
      <c r="I100" s="10"/>
      <c r="J100" s="24"/>
      <c r="K100" s="25"/>
      <c r="L100" s="25"/>
      <c r="M100" s="34"/>
      <c r="N100" s="35"/>
      <c r="O100" s="35"/>
      <c r="P100" s="65"/>
      <c r="Q100" s="66"/>
      <c r="R100" s="66"/>
    </row>
    <row r="101" spans="2:18" x14ac:dyDescent="0.25">
      <c r="B101" s="39"/>
      <c r="D101" s="11"/>
      <c r="E101" s="12"/>
      <c r="F101" s="12"/>
      <c r="G101" s="9"/>
      <c r="H101" s="10"/>
      <c r="I101" s="10"/>
      <c r="J101" s="24"/>
      <c r="K101" s="25"/>
      <c r="L101" s="25"/>
      <c r="M101" s="34"/>
      <c r="N101" s="35"/>
      <c r="O101" s="35"/>
      <c r="P101" s="65"/>
      <c r="Q101" s="66"/>
      <c r="R101" s="66"/>
    </row>
    <row r="102" spans="2:18" x14ac:dyDescent="0.25">
      <c r="B102" s="39"/>
      <c r="D102" s="11"/>
      <c r="E102" s="12"/>
      <c r="F102" s="12"/>
      <c r="G102" s="9"/>
      <c r="H102" s="10"/>
      <c r="I102" s="10"/>
      <c r="J102" s="24"/>
      <c r="K102" s="25"/>
      <c r="L102" s="25"/>
      <c r="M102" s="34"/>
      <c r="N102" s="35"/>
      <c r="O102" s="35"/>
      <c r="P102" s="65"/>
      <c r="Q102" s="66"/>
      <c r="R102" s="66"/>
    </row>
    <row r="103" spans="2:18" x14ac:dyDescent="0.25">
      <c r="B103" s="39"/>
      <c r="D103" s="11"/>
      <c r="E103" s="12"/>
      <c r="F103" s="12"/>
      <c r="G103" s="9"/>
      <c r="H103" s="10"/>
      <c r="I103" s="10"/>
      <c r="J103" s="24"/>
      <c r="K103" s="25"/>
      <c r="L103" s="25"/>
      <c r="M103" s="34"/>
      <c r="N103" s="35"/>
      <c r="O103" s="35"/>
      <c r="P103" s="65"/>
      <c r="Q103" s="66"/>
      <c r="R103" s="66"/>
    </row>
    <row r="104" spans="2:18" x14ac:dyDescent="0.25">
      <c r="B104" s="39"/>
      <c r="D104" s="11"/>
      <c r="E104" s="12"/>
      <c r="F104" s="12"/>
      <c r="G104" s="9"/>
      <c r="H104" s="10"/>
      <c r="I104" s="10"/>
      <c r="J104" s="24"/>
      <c r="K104" s="25"/>
      <c r="L104" s="25"/>
      <c r="M104" s="34"/>
      <c r="N104" s="35"/>
      <c r="O104" s="35"/>
      <c r="P104" s="65"/>
      <c r="Q104" s="66"/>
      <c r="R104" s="66"/>
    </row>
    <row r="105" spans="2:18" x14ac:dyDescent="0.25">
      <c r="B105" s="39"/>
      <c r="D105" s="11"/>
      <c r="E105" s="12"/>
      <c r="F105" s="12"/>
      <c r="G105" s="9"/>
      <c r="H105" s="10"/>
      <c r="I105" s="10"/>
      <c r="J105" s="24"/>
      <c r="K105" s="25"/>
      <c r="L105" s="25"/>
      <c r="M105" s="34"/>
      <c r="N105" s="35"/>
      <c r="O105" s="35"/>
      <c r="P105" s="65"/>
      <c r="Q105" s="66"/>
      <c r="R105" s="66"/>
    </row>
    <row r="106" spans="2:18" x14ac:dyDescent="0.25">
      <c r="B106" s="39"/>
      <c r="D106" s="11"/>
      <c r="E106" s="12"/>
      <c r="F106" s="12"/>
      <c r="G106" s="9"/>
      <c r="H106" s="10"/>
      <c r="I106" s="10"/>
      <c r="J106" s="24"/>
      <c r="K106" s="25"/>
      <c r="L106" s="25"/>
      <c r="M106" s="34"/>
      <c r="N106" s="35"/>
      <c r="O106" s="35"/>
      <c r="P106" s="65"/>
      <c r="Q106" s="66"/>
      <c r="R106" s="66"/>
    </row>
    <row r="107" spans="2:18" x14ac:dyDescent="0.25">
      <c r="B107" s="39"/>
      <c r="D107" s="11"/>
      <c r="E107" s="12"/>
      <c r="F107" s="12"/>
      <c r="G107" s="9"/>
      <c r="H107" s="10"/>
      <c r="I107" s="10"/>
      <c r="J107" s="24"/>
      <c r="K107" s="25"/>
      <c r="L107" s="25"/>
      <c r="M107" s="34"/>
      <c r="N107" s="35"/>
      <c r="O107" s="35"/>
      <c r="P107" s="65"/>
      <c r="Q107" s="66"/>
      <c r="R107" s="66"/>
    </row>
    <row r="108" spans="2:18" x14ac:dyDescent="0.25">
      <c r="B108" s="39"/>
      <c r="D108" s="11"/>
      <c r="E108" s="12"/>
      <c r="F108" s="12"/>
      <c r="G108" s="9"/>
      <c r="H108" s="10"/>
      <c r="I108" s="10"/>
      <c r="J108" s="24"/>
      <c r="K108" s="25"/>
      <c r="L108" s="25"/>
      <c r="M108" s="34"/>
      <c r="N108" s="35"/>
      <c r="O108" s="35"/>
      <c r="P108" s="65"/>
      <c r="Q108" s="66"/>
      <c r="R108" s="66"/>
    </row>
    <row r="109" spans="2:18" x14ac:dyDescent="0.25">
      <c r="B109" s="39"/>
      <c r="D109" s="11"/>
      <c r="E109" s="12"/>
      <c r="F109" s="12"/>
      <c r="G109" s="9"/>
      <c r="H109" s="10"/>
      <c r="I109" s="10"/>
      <c r="J109" s="24"/>
      <c r="K109" s="25"/>
      <c r="L109" s="25"/>
      <c r="M109" s="34"/>
      <c r="N109" s="35"/>
      <c r="O109" s="35"/>
      <c r="P109" s="65"/>
      <c r="Q109" s="66"/>
      <c r="R109" s="66"/>
    </row>
    <row r="110" spans="2:18" x14ac:dyDescent="0.25">
      <c r="D110" s="11"/>
      <c r="E110" s="12"/>
      <c r="F110" s="12"/>
      <c r="G110" s="9"/>
      <c r="H110" s="10"/>
      <c r="I110" s="10"/>
      <c r="J110" s="24"/>
      <c r="K110" s="25"/>
      <c r="L110" s="25"/>
      <c r="M110" s="34"/>
      <c r="N110" s="35"/>
      <c r="O110" s="35"/>
      <c r="P110" s="65"/>
      <c r="Q110" s="66"/>
      <c r="R110" s="66"/>
    </row>
    <row r="111" spans="2:18" x14ac:dyDescent="0.25">
      <c r="D111" s="11"/>
      <c r="E111" s="12"/>
      <c r="F111" s="12"/>
      <c r="G111" s="9"/>
      <c r="H111" s="10"/>
      <c r="I111" s="10"/>
      <c r="J111" s="24"/>
      <c r="K111" s="25"/>
      <c r="L111" s="25"/>
      <c r="M111" s="34"/>
      <c r="N111" s="35"/>
      <c r="O111" s="35"/>
      <c r="P111" s="65"/>
      <c r="Q111" s="66"/>
      <c r="R111" s="66"/>
    </row>
    <row r="112" spans="2:18" x14ac:dyDescent="0.25">
      <c r="D112" s="11"/>
      <c r="E112" s="12"/>
      <c r="F112" s="12"/>
      <c r="G112" s="9"/>
      <c r="H112" s="10"/>
      <c r="I112" s="10"/>
      <c r="J112" s="24"/>
      <c r="K112" s="25"/>
      <c r="L112" s="25"/>
      <c r="M112" s="34"/>
      <c r="N112" s="35"/>
      <c r="O112" s="35"/>
      <c r="P112" s="65"/>
      <c r="Q112" s="66"/>
      <c r="R112" s="66"/>
    </row>
    <row r="113" spans="4:18" x14ac:dyDescent="0.25">
      <c r="D113" s="11"/>
      <c r="E113" s="12"/>
      <c r="F113" s="12"/>
      <c r="G113" s="9"/>
      <c r="H113" s="10"/>
      <c r="I113" s="10"/>
      <c r="J113" s="24"/>
      <c r="K113" s="25"/>
      <c r="L113" s="25"/>
      <c r="M113" s="34"/>
      <c r="N113" s="35"/>
      <c r="O113" s="35"/>
      <c r="P113" s="65"/>
      <c r="Q113" s="66"/>
      <c r="R113" s="66"/>
    </row>
    <row r="114" spans="4:18" x14ac:dyDescent="0.25">
      <c r="D114" s="11"/>
      <c r="E114" s="12"/>
      <c r="F114" s="12"/>
      <c r="G114" s="9"/>
      <c r="H114" s="10"/>
      <c r="I114" s="10"/>
      <c r="J114" s="24"/>
      <c r="K114" s="25"/>
      <c r="L114" s="25"/>
      <c r="M114" s="34"/>
      <c r="N114" s="35"/>
      <c r="O114" s="35"/>
      <c r="P114" s="65"/>
      <c r="Q114" s="66"/>
      <c r="R114" s="66"/>
    </row>
    <row r="115" spans="4:18" x14ac:dyDescent="0.25">
      <c r="D115" s="11"/>
      <c r="E115" s="12"/>
      <c r="F115" s="12"/>
      <c r="G115" s="9"/>
      <c r="H115" s="10"/>
      <c r="I115" s="10"/>
      <c r="J115" s="24"/>
      <c r="K115" s="25"/>
      <c r="L115" s="25"/>
      <c r="M115" s="34"/>
      <c r="N115" s="35"/>
      <c r="O115" s="35"/>
      <c r="P115" s="65"/>
      <c r="Q115" s="66"/>
      <c r="R115" s="66"/>
    </row>
    <row r="116" spans="4:18" x14ac:dyDescent="0.25">
      <c r="D116" s="11"/>
      <c r="E116" s="12"/>
      <c r="F116" s="12"/>
      <c r="G116" s="9"/>
      <c r="H116" s="10"/>
      <c r="I116" s="10"/>
      <c r="J116" s="24"/>
      <c r="K116" s="25"/>
      <c r="L116" s="25"/>
      <c r="M116" s="34"/>
      <c r="N116" s="35"/>
      <c r="O116" s="35"/>
      <c r="P116" s="65"/>
      <c r="Q116" s="66"/>
      <c r="R116" s="66"/>
    </row>
    <row r="117" spans="4:18" x14ac:dyDescent="0.25">
      <c r="D117" s="11"/>
      <c r="E117" s="12"/>
      <c r="F117" s="12"/>
      <c r="G117" s="9"/>
      <c r="H117" s="10"/>
      <c r="I117" s="10"/>
      <c r="J117" s="24"/>
      <c r="K117" s="25"/>
      <c r="L117" s="25"/>
      <c r="M117" s="34"/>
      <c r="N117" s="35"/>
      <c r="O117" s="35"/>
      <c r="P117" s="65"/>
      <c r="Q117" s="66"/>
      <c r="R117" s="66"/>
    </row>
    <row r="118" spans="4:18" x14ac:dyDescent="0.25">
      <c r="D118" s="11"/>
      <c r="E118" s="12"/>
      <c r="F118" s="12"/>
      <c r="G118" s="9"/>
      <c r="H118" s="10"/>
      <c r="I118" s="10"/>
      <c r="J118" s="24"/>
      <c r="K118" s="25"/>
      <c r="L118" s="25"/>
      <c r="M118" s="34"/>
      <c r="N118" s="35"/>
      <c r="O118" s="35"/>
      <c r="P118" s="65"/>
      <c r="Q118" s="66"/>
      <c r="R118" s="66"/>
    </row>
    <row r="119" spans="4:18" x14ac:dyDescent="0.25">
      <c r="D119" s="11"/>
      <c r="E119" s="12"/>
      <c r="F119" s="12"/>
      <c r="G119" s="9"/>
      <c r="H119" s="10"/>
      <c r="I119" s="10"/>
      <c r="J119" s="24"/>
      <c r="K119" s="25"/>
      <c r="L119" s="25"/>
      <c r="M119" s="34"/>
      <c r="N119" s="35"/>
      <c r="O119" s="35"/>
      <c r="P119" s="65"/>
      <c r="Q119" s="66"/>
      <c r="R119" s="66"/>
    </row>
    <row r="120" spans="4:18" x14ac:dyDescent="0.25">
      <c r="D120" s="11"/>
      <c r="E120" s="12"/>
      <c r="F120" s="12"/>
      <c r="G120" s="9"/>
      <c r="H120" s="10"/>
      <c r="I120" s="10"/>
      <c r="J120" s="24"/>
      <c r="K120" s="25"/>
      <c r="L120" s="25"/>
      <c r="M120" s="34"/>
      <c r="N120" s="35"/>
      <c r="O120" s="35"/>
      <c r="P120" s="65"/>
      <c r="Q120" s="66"/>
      <c r="R120" s="66"/>
    </row>
    <row r="121" spans="4:18" x14ac:dyDescent="0.25">
      <c r="D121" s="11"/>
      <c r="E121" s="12"/>
      <c r="F121" s="12"/>
      <c r="G121" s="9"/>
      <c r="H121" s="10"/>
      <c r="I121" s="10"/>
      <c r="J121" s="24"/>
      <c r="K121" s="25"/>
      <c r="L121" s="25"/>
      <c r="M121" s="34"/>
      <c r="N121" s="35"/>
      <c r="O121" s="35"/>
      <c r="P121" s="65"/>
      <c r="Q121" s="66"/>
      <c r="R121" s="66"/>
    </row>
    <row r="122" spans="4:18" x14ac:dyDescent="0.25">
      <c r="D122" s="11"/>
      <c r="E122" s="12"/>
      <c r="F122" s="12"/>
      <c r="G122" s="9"/>
      <c r="H122" s="10"/>
      <c r="I122" s="10"/>
      <c r="J122" s="24"/>
      <c r="K122" s="25"/>
      <c r="L122" s="25"/>
      <c r="M122" s="34"/>
      <c r="N122" s="35"/>
      <c r="O122" s="35"/>
      <c r="P122" s="65"/>
      <c r="Q122" s="66"/>
      <c r="R122" s="66"/>
    </row>
  </sheetData>
  <mergeCells count="8">
    <mergeCell ref="C1:V1"/>
    <mergeCell ref="T7:U7"/>
    <mergeCell ref="P3:R3"/>
    <mergeCell ref="A3:C3"/>
    <mergeCell ref="D3:F3"/>
    <mergeCell ref="G3:I3"/>
    <mergeCell ref="J3:L3"/>
    <mergeCell ref="M3:O3"/>
  </mergeCells>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58"/>
  <sheetViews>
    <sheetView workbookViewId="0">
      <selection activeCell="E27" sqref="E27"/>
    </sheetView>
  </sheetViews>
  <sheetFormatPr defaultRowHeight="15" x14ac:dyDescent="0.25"/>
  <cols>
    <col min="1" max="2" width="7.42578125" style="59" bestFit="1" customWidth="1"/>
    <col min="3" max="9" width="8.7109375" style="63" bestFit="1" customWidth="1"/>
    <col min="10" max="10" width="10.7109375" style="63" bestFit="1" customWidth="1"/>
  </cols>
  <sheetData>
    <row r="1" spans="1:14" ht="15" customHeight="1" x14ac:dyDescent="0.25">
      <c r="A1" s="61" t="s">
        <v>66</v>
      </c>
      <c r="B1" s="101"/>
      <c r="C1" s="102"/>
      <c r="D1" s="103"/>
      <c r="E1" s="140" t="s">
        <v>80</v>
      </c>
      <c r="F1" s="140"/>
      <c r="G1" s="140"/>
      <c r="H1" s="140"/>
      <c r="I1" s="140"/>
      <c r="J1" s="140"/>
      <c r="K1" s="140"/>
      <c r="L1" s="140"/>
      <c r="M1" s="140"/>
      <c r="N1" s="140"/>
    </row>
    <row r="2" spans="1:14" x14ac:dyDescent="0.25">
      <c r="A2" s="61"/>
      <c r="B2" s="101"/>
      <c r="C2" s="102"/>
      <c r="D2" s="103"/>
      <c r="E2" s="140"/>
      <c r="F2" s="140"/>
      <c r="G2" s="140"/>
      <c r="H2" s="140"/>
      <c r="I2" s="140"/>
      <c r="J2" s="140"/>
      <c r="K2" s="140"/>
      <c r="L2" s="140"/>
      <c r="M2" s="140"/>
      <c r="N2" s="140"/>
    </row>
    <row r="3" spans="1:14" ht="15.75" thickBot="1" x14ac:dyDescent="0.3">
      <c r="B3" s="101"/>
      <c r="C3" s="102"/>
      <c r="D3" s="103"/>
      <c r="E3" s="102"/>
      <c r="F3" s="103"/>
      <c r="G3" s="102"/>
      <c r="H3" s="103"/>
      <c r="I3" s="104"/>
      <c r="J3" s="104"/>
    </row>
    <row r="4" spans="1:14" ht="15.75" thickBot="1" x14ac:dyDescent="0.3">
      <c r="A4" s="61"/>
      <c r="B4" s="71"/>
      <c r="C4" s="142" t="s">
        <v>45</v>
      </c>
      <c r="D4" s="143"/>
      <c r="E4" s="142" t="s">
        <v>46</v>
      </c>
      <c r="F4" s="143"/>
      <c r="G4" s="142" t="s">
        <v>31</v>
      </c>
      <c r="H4" s="143"/>
      <c r="I4" s="86" t="s">
        <v>47</v>
      </c>
      <c r="J4" s="86" t="s">
        <v>8</v>
      </c>
    </row>
    <row r="5" spans="1:14" x14ac:dyDescent="0.25">
      <c r="A5" s="62">
        <v>43101</v>
      </c>
      <c r="B5" s="72">
        <v>43107</v>
      </c>
      <c r="C5" s="83">
        <f>'Transaction Log'!C8</f>
        <v>-45</v>
      </c>
      <c r="D5" s="84"/>
      <c r="E5" s="83"/>
      <c r="F5" s="84"/>
      <c r="G5" s="83">
        <f>'Transaction Log'!C7</f>
        <v>-15</v>
      </c>
      <c r="H5" s="144">
        <f>SUM(G5:G8)</f>
        <v>-15</v>
      </c>
      <c r="I5" s="85"/>
      <c r="J5" s="85" t="s">
        <v>48</v>
      </c>
    </row>
    <row r="6" spans="1:14" x14ac:dyDescent="0.25">
      <c r="A6" s="62">
        <v>43108</v>
      </c>
      <c r="B6" s="72">
        <v>43114</v>
      </c>
      <c r="C6" s="75"/>
      <c r="D6" s="76"/>
      <c r="E6" s="75"/>
      <c r="F6" s="76"/>
      <c r="G6" s="75"/>
      <c r="H6" s="145"/>
      <c r="I6" s="80"/>
      <c r="J6" s="80">
        <f>'Transaction Log'!C14</f>
        <v>-9</v>
      </c>
    </row>
    <row r="7" spans="1:14" x14ac:dyDescent="0.25">
      <c r="A7" s="62">
        <v>43115</v>
      </c>
      <c r="B7" s="72">
        <v>43121</v>
      </c>
      <c r="C7" s="75"/>
      <c r="D7" s="76"/>
      <c r="E7" s="75"/>
      <c r="F7" s="76"/>
      <c r="G7" s="75"/>
      <c r="H7" s="145"/>
      <c r="I7" s="80" t="s">
        <v>48</v>
      </c>
      <c r="J7" s="80" t="s">
        <v>48</v>
      </c>
    </row>
    <row r="8" spans="1:14" x14ac:dyDescent="0.25">
      <c r="A8" s="62">
        <v>43122</v>
      </c>
      <c r="B8" s="72">
        <v>43128</v>
      </c>
      <c r="C8" s="75"/>
      <c r="D8" s="76"/>
      <c r="E8" s="75"/>
      <c r="F8" s="76"/>
      <c r="G8" s="75"/>
      <c r="H8" s="145"/>
      <c r="I8" s="80" t="s">
        <v>48</v>
      </c>
      <c r="J8" s="80" t="s">
        <v>48</v>
      </c>
    </row>
    <row r="9" spans="1:14" x14ac:dyDescent="0.25">
      <c r="A9" s="60">
        <v>43129</v>
      </c>
      <c r="B9" s="73">
        <v>43135</v>
      </c>
      <c r="C9" s="77"/>
      <c r="D9" s="78"/>
      <c r="E9" s="77"/>
      <c r="F9" s="78"/>
      <c r="G9" s="77"/>
      <c r="H9" s="141">
        <f>SUM(G9:G12)</f>
        <v>0</v>
      </c>
      <c r="I9" s="81"/>
      <c r="J9" s="81"/>
    </row>
    <row r="10" spans="1:14" x14ac:dyDescent="0.25">
      <c r="A10" s="60">
        <v>43136</v>
      </c>
      <c r="B10" s="73">
        <v>43142</v>
      </c>
      <c r="C10" s="77"/>
      <c r="D10" s="78"/>
      <c r="E10" s="77"/>
      <c r="F10" s="78"/>
      <c r="G10" s="77"/>
      <c r="H10" s="141"/>
      <c r="I10" s="81"/>
      <c r="J10" s="81"/>
    </row>
    <row r="11" spans="1:14" x14ac:dyDescent="0.25">
      <c r="A11" s="60">
        <v>43143</v>
      </c>
      <c r="B11" s="73">
        <v>43149</v>
      </c>
      <c r="C11" s="77"/>
      <c r="D11" s="78"/>
      <c r="E11" s="77"/>
      <c r="F11" s="78"/>
      <c r="G11" s="77"/>
      <c r="H11" s="141"/>
      <c r="I11" s="81" t="s">
        <v>48</v>
      </c>
      <c r="J11" s="81"/>
    </row>
    <row r="12" spans="1:14" x14ac:dyDescent="0.25">
      <c r="A12" s="60">
        <v>43150</v>
      </c>
      <c r="B12" s="73">
        <v>43156</v>
      </c>
      <c r="C12" s="77"/>
      <c r="D12" s="78"/>
      <c r="E12" s="77"/>
      <c r="F12" s="78"/>
      <c r="G12" s="77"/>
      <c r="H12" s="141"/>
      <c r="I12" s="81" t="s">
        <v>48</v>
      </c>
      <c r="J12" s="81"/>
    </row>
    <row r="13" spans="1:14" x14ac:dyDescent="0.25">
      <c r="A13" s="62">
        <v>43157</v>
      </c>
      <c r="B13" s="72">
        <v>43163</v>
      </c>
      <c r="C13" s="75"/>
      <c r="D13" s="76"/>
      <c r="E13" s="75"/>
      <c r="F13" s="76"/>
      <c r="G13" s="75"/>
      <c r="H13" s="145">
        <f>SUM(G13:G16)</f>
        <v>0</v>
      </c>
      <c r="I13" s="80"/>
      <c r="J13" s="80"/>
    </row>
    <row r="14" spans="1:14" x14ac:dyDescent="0.25">
      <c r="A14" s="62">
        <v>43164</v>
      </c>
      <c r="B14" s="72">
        <v>43170</v>
      </c>
      <c r="C14" s="75"/>
      <c r="D14" s="76"/>
      <c r="E14" s="75"/>
      <c r="F14" s="76"/>
      <c r="G14" s="75"/>
      <c r="H14" s="145"/>
      <c r="I14" s="80"/>
      <c r="J14" s="80"/>
    </row>
    <row r="15" spans="1:14" x14ac:dyDescent="0.25">
      <c r="A15" s="62">
        <v>43171</v>
      </c>
      <c r="B15" s="72">
        <v>43177</v>
      </c>
      <c r="C15" s="75"/>
      <c r="D15" s="76"/>
      <c r="E15" s="75"/>
      <c r="F15" s="76"/>
      <c r="G15" s="75"/>
      <c r="H15" s="145"/>
      <c r="I15" s="80" t="s">
        <v>48</v>
      </c>
      <c r="J15" s="80"/>
    </row>
    <row r="16" spans="1:14" x14ac:dyDescent="0.25">
      <c r="A16" s="62">
        <v>43178</v>
      </c>
      <c r="B16" s="72">
        <v>43184</v>
      </c>
      <c r="C16" s="75"/>
      <c r="D16" s="76"/>
      <c r="E16" s="75"/>
      <c r="F16" s="76"/>
      <c r="G16" s="75"/>
      <c r="H16" s="145"/>
      <c r="I16" s="80" t="s">
        <v>48</v>
      </c>
      <c r="J16" s="80"/>
    </row>
    <row r="17" spans="1:10" x14ac:dyDescent="0.25">
      <c r="A17" s="60">
        <v>43185</v>
      </c>
      <c r="B17" s="73">
        <v>43191</v>
      </c>
      <c r="C17" s="77"/>
      <c r="D17" s="78"/>
      <c r="E17" s="77"/>
      <c r="F17" s="78"/>
      <c r="G17" s="77"/>
      <c r="H17" s="141">
        <f>SUM(G17:G20)</f>
        <v>0</v>
      </c>
      <c r="I17" s="81"/>
      <c r="J17" s="81"/>
    </row>
    <row r="18" spans="1:10" x14ac:dyDescent="0.25">
      <c r="A18" s="60">
        <v>43192</v>
      </c>
      <c r="B18" s="73">
        <v>43198</v>
      </c>
      <c r="C18" s="77"/>
      <c r="D18" s="78"/>
      <c r="E18" s="77"/>
      <c r="F18" s="78"/>
      <c r="G18" s="77"/>
      <c r="H18" s="141"/>
      <c r="I18" s="81"/>
      <c r="J18" s="81"/>
    </row>
    <row r="19" spans="1:10" x14ac:dyDescent="0.25">
      <c r="A19" s="60">
        <v>43199</v>
      </c>
      <c r="B19" s="73">
        <v>43205</v>
      </c>
      <c r="C19" s="77"/>
      <c r="D19" s="78"/>
      <c r="E19" s="77"/>
      <c r="F19" s="78"/>
      <c r="G19" s="77"/>
      <c r="H19" s="141"/>
      <c r="I19" s="81" t="s">
        <v>48</v>
      </c>
      <c r="J19" s="81"/>
    </row>
    <row r="20" spans="1:10" x14ac:dyDescent="0.25">
      <c r="A20" s="60">
        <v>43206</v>
      </c>
      <c r="B20" s="73">
        <v>43212</v>
      </c>
      <c r="C20" s="77"/>
      <c r="D20" s="78"/>
      <c r="E20" s="77"/>
      <c r="F20" s="78"/>
      <c r="G20" s="77"/>
      <c r="H20" s="141"/>
      <c r="I20" s="81" t="s">
        <v>48</v>
      </c>
      <c r="J20" s="81"/>
    </row>
    <row r="21" spans="1:10" x14ac:dyDescent="0.25">
      <c r="A21" s="62">
        <v>43213</v>
      </c>
      <c r="B21" s="72">
        <v>43219</v>
      </c>
      <c r="C21" s="75"/>
      <c r="D21" s="76"/>
      <c r="E21" s="75"/>
      <c r="F21" s="76"/>
      <c r="G21" s="75"/>
      <c r="H21" s="145">
        <f>SUM(G21:G24)</f>
        <v>0</v>
      </c>
      <c r="I21" s="80"/>
      <c r="J21" s="80"/>
    </row>
    <row r="22" spans="1:10" x14ac:dyDescent="0.25">
      <c r="A22" s="62">
        <v>43220</v>
      </c>
      <c r="B22" s="72">
        <v>43226</v>
      </c>
      <c r="C22" s="75"/>
      <c r="D22" s="76"/>
      <c r="E22" s="75"/>
      <c r="F22" s="76"/>
      <c r="G22" s="75"/>
      <c r="H22" s="145"/>
      <c r="I22" s="80"/>
      <c r="J22" s="80"/>
    </row>
    <row r="23" spans="1:10" x14ac:dyDescent="0.25">
      <c r="A23" s="62">
        <v>43227</v>
      </c>
      <c r="B23" s="72">
        <v>43233</v>
      </c>
      <c r="C23" s="75"/>
      <c r="D23" s="76"/>
      <c r="E23" s="75"/>
      <c r="F23" s="76"/>
      <c r="G23" s="75"/>
      <c r="H23" s="145"/>
      <c r="I23" s="80" t="s">
        <v>48</v>
      </c>
      <c r="J23" s="80"/>
    </row>
    <row r="24" spans="1:10" x14ac:dyDescent="0.25">
      <c r="A24" s="62">
        <v>43234</v>
      </c>
      <c r="B24" s="72">
        <v>43240</v>
      </c>
      <c r="C24" s="75"/>
      <c r="D24" s="76"/>
      <c r="E24" s="75"/>
      <c r="F24" s="76"/>
      <c r="G24" s="75"/>
      <c r="H24" s="145"/>
      <c r="I24" s="80" t="s">
        <v>48</v>
      </c>
      <c r="J24" s="80"/>
    </row>
    <row r="25" spans="1:10" x14ac:dyDescent="0.25">
      <c r="A25" s="60">
        <v>43241</v>
      </c>
      <c r="B25" s="73">
        <v>43247</v>
      </c>
      <c r="C25" s="77"/>
      <c r="D25" s="78"/>
      <c r="E25" s="77"/>
      <c r="F25" s="78"/>
      <c r="G25" s="77"/>
      <c r="H25" s="141">
        <f>SUM(G25:G28)</f>
        <v>0</v>
      </c>
      <c r="I25" s="81"/>
      <c r="J25" s="81"/>
    </row>
    <row r="26" spans="1:10" x14ac:dyDescent="0.25">
      <c r="A26" s="60">
        <v>43248</v>
      </c>
      <c r="B26" s="73">
        <v>43254</v>
      </c>
      <c r="C26" s="77"/>
      <c r="D26" s="78"/>
      <c r="E26" s="77"/>
      <c r="F26" s="78"/>
      <c r="G26" s="77"/>
      <c r="H26" s="141"/>
      <c r="I26" s="81"/>
      <c r="J26" s="81"/>
    </row>
    <row r="27" spans="1:10" x14ac:dyDescent="0.25">
      <c r="A27" s="60">
        <v>43255</v>
      </c>
      <c r="B27" s="73">
        <v>43261</v>
      </c>
      <c r="C27" s="77"/>
      <c r="D27" s="78"/>
      <c r="E27" s="77"/>
      <c r="F27" s="78"/>
      <c r="G27" s="77"/>
      <c r="H27" s="141"/>
      <c r="I27" s="81" t="s">
        <v>48</v>
      </c>
      <c r="J27" s="81"/>
    </row>
    <row r="28" spans="1:10" x14ac:dyDescent="0.25">
      <c r="A28" s="60">
        <v>43262</v>
      </c>
      <c r="B28" s="73">
        <v>43268</v>
      </c>
      <c r="C28" s="77"/>
      <c r="D28" s="78"/>
      <c r="E28" s="77"/>
      <c r="F28" s="78"/>
      <c r="G28" s="77"/>
      <c r="H28" s="141"/>
      <c r="I28" s="81" t="s">
        <v>48</v>
      </c>
      <c r="J28" s="81"/>
    </row>
    <row r="29" spans="1:10" x14ac:dyDescent="0.25">
      <c r="A29" s="62">
        <v>43269</v>
      </c>
      <c r="B29" s="72">
        <v>43275</v>
      </c>
      <c r="C29" s="75"/>
      <c r="D29" s="76"/>
      <c r="E29" s="75"/>
      <c r="F29" s="76"/>
      <c r="G29" s="75"/>
      <c r="H29" s="145">
        <f>SUM(G29:G32)</f>
        <v>0</v>
      </c>
      <c r="I29" s="80"/>
      <c r="J29" s="80"/>
    </row>
    <row r="30" spans="1:10" x14ac:dyDescent="0.25">
      <c r="A30" s="62">
        <v>43276</v>
      </c>
      <c r="B30" s="72">
        <v>43282</v>
      </c>
      <c r="C30" s="75"/>
      <c r="D30" s="76"/>
      <c r="E30" s="75"/>
      <c r="F30" s="76"/>
      <c r="G30" s="75"/>
      <c r="H30" s="145"/>
      <c r="I30" s="80"/>
      <c r="J30" s="80"/>
    </row>
    <row r="31" spans="1:10" x14ac:dyDescent="0.25">
      <c r="A31" s="62">
        <v>43283</v>
      </c>
      <c r="B31" s="72">
        <v>43289</v>
      </c>
      <c r="C31" s="75"/>
      <c r="D31" s="76"/>
      <c r="E31" s="75"/>
      <c r="F31" s="76"/>
      <c r="G31" s="75"/>
      <c r="H31" s="145"/>
      <c r="I31" s="80" t="s">
        <v>48</v>
      </c>
      <c r="J31" s="80"/>
    </row>
    <row r="32" spans="1:10" x14ac:dyDescent="0.25">
      <c r="A32" s="62">
        <v>43290</v>
      </c>
      <c r="B32" s="72">
        <v>43296</v>
      </c>
      <c r="C32" s="75"/>
      <c r="D32" s="76"/>
      <c r="E32" s="75"/>
      <c r="F32" s="76"/>
      <c r="G32" s="75"/>
      <c r="H32" s="145"/>
      <c r="I32" s="80" t="s">
        <v>48</v>
      </c>
      <c r="J32" s="80"/>
    </row>
    <row r="33" spans="1:10" x14ac:dyDescent="0.25">
      <c r="A33" s="60">
        <v>43297</v>
      </c>
      <c r="B33" s="73">
        <v>43303</v>
      </c>
      <c r="C33" s="77"/>
      <c r="D33" s="78"/>
      <c r="E33" s="77"/>
      <c r="F33" s="78"/>
      <c r="G33" s="77"/>
      <c r="H33" s="141">
        <f>SUM(G33:G36)</f>
        <v>0</v>
      </c>
      <c r="I33" s="81"/>
      <c r="J33" s="81"/>
    </row>
    <row r="34" spans="1:10" x14ac:dyDescent="0.25">
      <c r="A34" s="60">
        <v>43304</v>
      </c>
      <c r="B34" s="73">
        <v>43310</v>
      </c>
      <c r="C34" s="77"/>
      <c r="D34" s="78"/>
      <c r="E34" s="77"/>
      <c r="F34" s="78"/>
      <c r="G34" s="77"/>
      <c r="H34" s="141"/>
      <c r="I34" s="81"/>
      <c r="J34" s="81"/>
    </row>
    <row r="35" spans="1:10" x14ac:dyDescent="0.25">
      <c r="A35" s="60">
        <v>43311</v>
      </c>
      <c r="B35" s="73">
        <v>43317</v>
      </c>
      <c r="C35" s="77"/>
      <c r="D35" s="78"/>
      <c r="E35" s="77"/>
      <c r="F35" s="78"/>
      <c r="G35" s="77"/>
      <c r="H35" s="141"/>
      <c r="I35" s="81" t="s">
        <v>48</v>
      </c>
      <c r="J35" s="81"/>
    </row>
    <row r="36" spans="1:10" x14ac:dyDescent="0.25">
      <c r="A36" s="60">
        <v>43318</v>
      </c>
      <c r="B36" s="73">
        <v>43324</v>
      </c>
      <c r="C36" s="77"/>
      <c r="D36" s="78"/>
      <c r="E36" s="77"/>
      <c r="F36" s="78"/>
      <c r="G36" s="77"/>
      <c r="H36" s="141"/>
      <c r="I36" s="81" t="s">
        <v>48</v>
      </c>
      <c r="J36" s="81"/>
    </row>
    <row r="37" spans="1:10" x14ac:dyDescent="0.25">
      <c r="A37" s="62">
        <v>43325</v>
      </c>
      <c r="B37" s="72">
        <v>43331</v>
      </c>
      <c r="C37" s="75"/>
      <c r="D37" s="76"/>
      <c r="E37" s="75"/>
      <c r="F37" s="76"/>
      <c r="G37" s="75"/>
      <c r="H37" s="145">
        <f>SUM(G37:G40)</f>
        <v>0</v>
      </c>
      <c r="I37" s="80"/>
      <c r="J37" s="80"/>
    </row>
    <row r="38" spans="1:10" x14ac:dyDescent="0.25">
      <c r="A38" s="62">
        <v>43332</v>
      </c>
      <c r="B38" s="72">
        <v>43338</v>
      </c>
      <c r="C38" s="75"/>
      <c r="D38" s="76"/>
      <c r="E38" s="75"/>
      <c r="F38" s="76"/>
      <c r="G38" s="75"/>
      <c r="H38" s="145"/>
      <c r="I38" s="80"/>
      <c r="J38" s="80"/>
    </row>
    <row r="39" spans="1:10" x14ac:dyDescent="0.25">
      <c r="A39" s="62">
        <v>43339</v>
      </c>
      <c r="B39" s="72">
        <v>43345</v>
      </c>
      <c r="C39" s="75"/>
      <c r="D39" s="76"/>
      <c r="E39" s="75"/>
      <c r="F39" s="76"/>
      <c r="G39" s="75"/>
      <c r="H39" s="145"/>
      <c r="I39" s="80"/>
      <c r="J39" s="80"/>
    </row>
    <row r="40" spans="1:10" x14ac:dyDescent="0.25">
      <c r="A40" s="62">
        <v>43346</v>
      </c>
      <c r="B40" s="72">
        <v>43352</v>
      </c>
      <c r="C40" s="75"/>
      <c r="D40" s="76"/>
      <c r="E40" s="75"/>
      <c r="F40" s="76"/>
      <c r="G40" s="75"/>
      <c r="H40" s="145"/>
      <c r="I40" s="80" t="s">
        <v>48</v>
      </c>
      <c r="J40" s="80"/>
    </row>
    <row r="41" spans="1:10" x14ac:dyDescent="0.25">
      <c r="A41" s="60">
        <v>43353</v>
      </c>
      <c r="B41" s="73">
        <v>43359</v>
      </c>
      <c r="C41" s="77"/>
      <c r="D41" s="78"/>
      <c r="E41" s="77"/>
      <c r="F41" s="78"/>
      <c r="G41" s="77"/>
      <c r="H41" s="141">
        <f>SUM(G41:G44)</f>
        <v>0</v>
      </c>
      <c r="I41" s="81"/>
      <c r="J41" s="81"/>
    </row>
    <row r="42" spans="1:10" x14ac:dyDescent="0.25">
      <c r="A42" s="60">
        <v>43360</v>
      </c>
      <c r="B42" s="73">
        <v>43366</v>
      </c>
      <c r="C42" s="77"/>
      <c r="D42" s="78"/>
      <c r="E42" s="77"/>
      <c r="F42" s="78"/>
      <c r="G42" s="77"/>
      <c r="H42" s="141"/>
      <c r="I42" s="81"/>
      <c r="J42" s="81"/>
    </row>
    <row r="43" spans="1:10" x14ac:dyDescent="0.25">
      <c r="A43" s="60">
        <v>43367</v>
      </c>
      <c r="B43" s="73">
        <v>43373</v>
      </c>
      <c r="C43" s="77"/>
      <c r="D43" s="78"/>
      <c r="E43" s="77"/>
      <c r="F43" s="78"/>
      <c r="G43" s="77"/>
      <c r="H43" s="141"/>
      <c r="I43" s="81" t="s">
        <v>48</v>
      </c>
      <c r="J43" s="81"/>
    </row>
    <row r="44" spans="1:10" x14ac:dyDescent="0.25">
      <c r="A44" s="60">
        <v>43374</v>
      </c>
      <c r="B44" s="73">
        <v>43380</v>
      </c>
      <c r="C44" s="77"/>
      <c r="D44" s="78"/>
      <c r="E44" s="77"/>
      <c r="F44" s="78"/>
      <c r="G44" s="77"/>
      <c r="H44" s="141"/>
      <c r="I44" s="81" t="s">
        <v>48</v>
      </c>
      <c r="J44" s="81"/>
    </row>
    <row r="45" spans="1:10" x14ac:dyDescent="0.25">
      <c r="A45" s="62">
        <v>43381</v>
      </c>
      <c r="B45" s="72">
        <v>43387</v>
      </c>
      <c r="C45" s="75"/>
      <c r="D45" s="76"/>
      <c r="E45" s="75"/>
      <c r="F45" s="76"/>
      <c r="G45" s="75"/>
      <c r="H45" s="145">
        <f>SUM(G45:G48)</f>
        <v>0</v>
      </c>
      <c r="I45" s="80"/>
      <c r="J45" s="80"/>
    </row>
    <row r="46" spans="1:10" x14ac:dyDescent="0.25">
      <c r="A46" s="62">
        <v>43388</v>
      </c>
      <c r="B46" s="72">
        <v>43394</v>
      </c>
      <c r="C46" s="75"/>
      <c r="D46" s="76"/>
      <c r="E46" s="75"/>
      <c r="F46" s="76"/>
      <c r="G46" s="75"/>
      <c r="H46" s="145"/>
      <c r="I46" s="80"/>
      <c r="J46" s="80"/>
    </row>
    <row r="47" spans="1:10" x14ac:dyDescent="0.25">
      <c r="A47" s="62">
        <v>43395</v>
      </c>
      <c r="B47" s="72">
        <v>43401</v>
      </c>
      <c r="C47" s="75"/>
      <c r="D47" s="76"/>
      <c r="E47" s="75"/>
      <c r="F47" s="76"/>
      <c r="G47" s="75"/>
      <c r="H47" s="145"/>
      <c r="I47" s="80" t="s">
        <v>48</v>
      </c>
      <c r="J47" s="80"/>
    </row>
    <row r="48" spans="1:10" x14ac:dyDescent="0.25">
      <c r="A48" s="62">
        <v>43402</v>
      </c>
      <c r="B48" s="72">
        <v>43408</v>
      </c>
      <c r="C48" s="75"/>
      <c r="D48" s="76"/>
      <c r="E48" s="75"/>
      <c r="F48" s="76"/>
      <c r="G48" s="75"/>
      <c r="H48" s="145"/>
      <c r="I48" s="80" t="s">
        <v>48</v>
      </c>
      <c r="J48" s="80"/>
    </row>
    <row r="49" spans="1:10" x14ac:dyDescent="0.25">
      <c r="A49" s="60">
        <v>43409</v>
      </c>
      <c r="B49" s="73">
        <v>43415</v>
      </c>
      <c r="C49" s="77"/>
      <c r="D49" s="78"/>
      <c r="E49" s="77"/>
      <c r="F49" s="78"/>
      <c r="G49" s="77"/>
      <c r="H49" s="141">
        <f>SUM(G49:G52)</f>
        <v>0</v>
      </c>
      <c r="I49" s="81"/>
      <c r="J49" s="81"/>
    </row>
    <row r="50" spans="1:10" x14ac:dyDescent="0.25">
      <c r="A50" s="60">
        <v>43416</v>
      </c>
      <c r="B50" s="73">
        <v>43422</v>
      </c>
      <c r="C50" s="77"/>
      <c r="D50" s="78"/>
      <c r="E50" s="77"/>
      <c r="F50" s="78"/>
      <c r="G50" s="77"/>
      <c r="H50" s="141"/>
      <c r="I50" s="81"/>
      <c r="J50" s="81"/>
    </row>
    <row r="51" spans="1:10" x14ac:dyDescent="0.25">
      <c r="A51" s="60">
        <v>43423</v>
      </c>
      <c r="B51" s="73">
        <v>43429</v>
      </c>
      <c r="C51" s="77"/>
      <c r="D51" s="78"/>
      <c r="E51" s="77"/>
      <c r="F51" s="78"/>
      <c r="G51" s="77"/>
      <c r="H51" s="141"/>
      <c r="I51" s="81" t="s">
        <v>48</v>
      </c>
      <c r="J51" s="81"/>
    </row>
    <row r="52" spans="1:10" x14ac:dyDescent="0.25">
      <c r="A52" s="60">
        <v>43430</v>
      </c>
      <c r="B52" s="73">
        <v>43436</v>
      </c>
      <c r="C52" s="77"/>
      <c r="D52" s="78"/>
      <c r="E52" s="77"/>
      <c r="F52" s="78"/>
      <c r="G52" s="77"/>
      <c r="H52" s="141"/>
      <c r="I52" s="81" t="s">
        <v>48</v>
      </c>
      <c r="J52" s="81"/>
    </row>
    <row r="53" spans="1:10" x14ac:dyDescent="0.25">
      <c r="A53" s="62">
        <v>43437</v>
      </c>
      <c r="B53" s="72">
        <v>43443</v>
      </c>
      <c r="C53" s="75"/>
      <c r="D53" s="76"/>
      <c r="E53" s="75"/>
      <c r="F53" s="76"/>
      <c r="G53" s="75"/>
      <c r="H53" s="145">
        <f>SUM(G53:G56)</f>
        <v>0</v>
      </c>
      <c r="I53" s="80"/>
      <c r="J53" s="80"/>
    </row>
    <row r="54" spans="1:10" x14ac:dyDescent="0.25">
      <c r="A54" s="62">
        <v>43444</v>
      </c>
      <c r="B54" s="72">
        <v>43450</v>
      </c>
      <c r="C54" s="75"/>
      <c r="D54" s="76"/>
      <c r="E54" s="75"/>
      <c r="F54" s="76"/>
      <c r="G54" s="75"/>
      <c r="H54" s="145"/>
      <c r="I54" s="80"/>
      <c r="J54" s="80"/>
    </row>
    <row r="55" spans="1:10" x14ac:dyDescent="0.25">
      <c r="A55" s="62">
        <v>43451</v>
      </c>
      <c r="B55" s="72">
        <v>43457</v>
      </c>
      <c r="C55" s="75"/>
      <c r="D55" s="76"/>
      <c r="E55" s="75"/>
      <c r="F55" s="76"/>
      <c r="G55" s="75"/>
      <c r="H55" s="145"/>
      <c r="I55" s="80" t="s">
        <v>48</v>
      </c>
      <c r="J55" s="80"/>
    </row>
    <row r="56" spans="1:10" x14ac:dyDescent="0.25">
      <c r="A56" s="62">
        <v>43458</v>
      </c>
      <c r="B56" s="72">
        <v>43464</v>
      </c>
      <c r="C56" s="75"/>
      <c r="D56" s="76"/>
      <c r="E56" s="75"/>
      <c r="F56" s="76"/>
      <c r="G56" s="75"/>
      <c r="H56" s="145"/>
      <c r="I56" s="80" t="s">
        <v>48</v>
      </c>
      <c r="J56" s="80"/>
    </row>
    <row r="57" spans="1:10" ht="15.75" thickBot="1" x14ac:dyDescent="0.3">
      <c r="A57" s="60"/>
      <c r="B57" s="73"/>
      <c r="C57" s="87" t="s">
        <v>1</v>
      </c>
      <c r="D57" s="79">
        <f>-SUM(C5:D56)</f>
        <v>45</v>
      </c>
      <c r="E57" s="87" t="s">
        <v>1</v>
      </c>
      <c r="F57" s="79">
        <f>-SUM(E5:F56)</f>
        <v>0</v>
      </c>
      <c r="G57" s="87" t="s">
        <v>1</v>
      </c>
      <c r="H57" s="79">
        <f>-SUM(G5:G56)</f>
        <v>15</v>
      </c>
      <c r="I57" s="82">
        <f>-SUM(I5:I56)</f>
        <v>0</v>
      </c>
      <c r="J57" s="82">
        <f>-SUM(J6:J56)</f>
        <v>9</v>
      </c>
    </row>
    <row r="58" spans="1:10" x14ac:dyDescent="0.25">
      <c r="C58" s="74"/>
      <c r="D58" s="74"/>
      <c r="E58" s="74"/>
      <c r="F58" s="74"/>
      <c r="G58" s="74"/>
      <c r="H58" s="74"/>
      <c r="I58" s="74"/>
      <c r="J58" s="74"/>
    </row>
  </sheetData>
  <mergeCells count="17">
    <mergeCell ref="H53:H56"/>
    <mergeCell ref="H29:H32"/>
    <mergeCell ref="H33:H36"/>
    <mergeCell ref="H37:H40"/>
    <mergeCell ref="H41:H44"/>
    <mergeCell ref="H45:H48"/>
    <mergeCell ref="H49:H52"/>
    <mergeCell ref="E1:N2"/>
    <mergeCell ref="H25:H28"/>
    <mergeCell ref="C4:D4"/>
    <mergeCell ref="E4:F4"/>
    <mergeCell ref="G4:H4"/>
    <mergeCell ref="H5:H8"/>
    <mergeCell ref="H9:H12"/>
    <mergeCell ref="H13:H16"/>
    <mergeCell ref="H17:H20"/>
    <mergeCell ref="H21:H24"/>
  </mergeCells>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election activeCell="C5" sqref="C5"/>
    </sheetView>
  </sheetViews>
  <sheetFormatPr defaultRowHeight="15" x14ac:dyDescent="0.25"/>
  <cols>
    <col min="1" max="1" width="47" customWidth="1"/>
  </cols>
  <sheetData>
    <row r="1" spans="1:1" ht="75" x14ac:dyDescent="0.25">
      <c r="A1" s="146" t="s">
        <v>84</v>
      </c>
    </row>
    <row r="3" spans="1:1" x14ac:dyDescent="0.25">
      <c r="A3" t="s">
        <v>85</v>
      </c>
    </row>
    <row r="5" spans="1:1" x14ac:dyDescent="0.25">
      <c r="A5" t="s">
        <v>86</v>
      </c>
    </row>
    <row r="6" spans="1:1" x14ac:dyDescent="0.25">
      <c r="A6" s="147" t="s">
        <v>87</v>
      </c>
    </row>
  </sheetData>
  <sheetProtection sheet="1" objects="1" scenarios="1"/>
  <hyperlinks>
    <hyperlink ref="A6"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Rules</vt:lpstr>
      <vt:lpstr>Transaction Log</vt:lpstr>
      <vt:lpstr>Limited Tracking</vt:lpstr>
      <vt:lpstr>INFO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Natalie Undis</dc:creator>
  <cp:lastModifiedBy>Howe, Natalie Undis</cp:lastModifiedBy>
  <dcterms:created xsi:type="dcterms:W3CDTF">2017-08-02T17:04:06Z</dcterms:created>
  <dcterms:modified xsi:type="dcterms:W3CDTF">2018-02-05T17:42:51Z</dcterms:modified>
</cp:coreProperties>
</file>